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悄芳\0.網站售價表-需備份至公槽\網站售價表N\每月變動\2_線材\1_電線電纜\"/>
    </mc:Choice>
  </mc:AlternateContent>
  <xr:revisionPtr revIDLastSave="0" documentId="13_ncr:1_{2A3FA0FC-D3C0-462B-BFFD-866FB4E203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VC電線" sheetId="1" r:id="rId1"/>
    <sheet name="VV電纜" sheetId="3" r:id="rId2"/>
    <sheet name="耐熱 耐燃" sheetId="4" r:id="rId3"/>
    <sheet name="XLPE" sheetId="7" r:id="rId4"/>
    <sheet name="大亞(南)改系統用-不看" sheetId="8" r:id="rId5"/>
    <sheet name="華新-鼎新批次" sheetId="9" r:id="rId6"/>
    <sheet name="宏泰-鼎新批次" sheetId="10" r:id="rId7"/>
    <sheet name="太平洋-鼎新批次" sheetId="11" r:id="rId8"/>
    <sheet name="大亞-鼎新批次" sheetId="12" r:id="rId9"/>
  </sheets>
  <definedNames>
    <definedName name="_xlnm._FilterDatabase" localSheetId="8" hidden="1">'大亞-鼎新批次'!$A$9:$BC$453</definedName>
    <definedName name="_xlnm._FilterDatabase" localSheetId="7" hidden="1">'太平洋-鼎新批次'!$A$9:$BC$460</definedName>
    <definedName name="_xlnm._FilterDatabase" localSheetId="6" hidden="1">'宏泰-鼎新批次'!$A$10:$BC$453</definedName>
    <definedName name="_xlnm._FilterDatabase" localSheetId="5" hidden="1">'華新-鼎新批次'!$A$9:$BD$9</definedName>
    <definedName name="_xlnm.Print_Area" localSheetId="0">PVC電線!$A$1:$M$37</definedName>
    <definedName name="_xlnm.Print_Area" localSheetId="1">VV電纜!$A$1:$U$36</definedName>
    <definedName name="_xlnm.Print_Area" localSheetId="3">XLPE!$A$1:$AA$51</definedName>
    <definedName name="_xlnm.Print_Area" localSheetId="4">'大亞(南)改系統用-不看'!$A$1:$M$37</definedName>
    <definedName name="_xlnm.Print_Area" localSheetId="2">'耐熱 耐燃'!$A$1:$S$35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2" i="10" l="1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11" i="10"/>
  <c r="K26" i="1"/>
  <c r="K25" i="1"/>
  <c r="K24" i="1"/>
  <c r="K23" i="1"/>
  <c r="K22" i="1"/>
  <c r="K21" i="1"/>
  <c r="K20" i="1"/>
  <c r="K19" i="1"/>
  <c r="K16" i="1"/>
  <c r="K15" i="1"/>
  <c r="K14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18" i="1"/>
  <c r="G15" i="1"/>
  <c r="G16" i="1"/>
  <c r="G14" i="1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1" i="9"/>
  <c r="AV440" i="9"/>
  <c r="AV439" i="9"/>
  <c r="AV438" i="9"/>
  <c r="AV432" i="9"/>
  <c r="AV431" i="9"/>
  <c r="AV430" i="9"/>
  <c r="AV416" i="9"/>
  <c r="AV415" i="9"/>
  <c r="AV414" i="9"/>
  <c r="AV405" i="9"/>
  <c r="AV404" i="9"/>
  <c r="AV403" i="9"/>
  <c r="AV402" i="9"/>
  <c r="AV424" i="9"/>
  <c r="AV423" i="9"/>
  <c r="AV422" i="9"/>
  <c r="AV428" i="9"/>
  <c r="AV427" i="9"/>
  <c r="AV426" i="9"/>
  <c r="AV444" i="9"/>
  <c r="AV443" i="9"/>
  <c r="AV442" i="9"/>
  <c r="AV460" i="9"/>
  <c r="AV459" i="9"/>
  <c r="AV458" i="9"/>
  <c r="AV457" i="9"/>
  <c r="AV453" i="9"/>
  <c r="AV449" i="9"/>
  <c r="AV445" i="9"/>
  <c r="AV441" i="9"/>
  <c r="AV437" i="9"/>
  <c r="AV429" i="9"/>
  <c r="AV425" i="9"/>
  <c r="AV421" i="9"/>
  <c r="AV417" i="9"/>
  <c r="AV413" i="9"/>
  <c r="AV409" i="9"/>
  <c r="AV401" i="9"/>
  <c r="AV397" i="9"/>
  <c r="AV393" i="9"/>
  <c r="BA389" i="9"/>
  <c r="AV389" i="9"/>
  <c r="BA388" i="9"/>
  <c r="AV388" i="9"/>
  <c r="BA387" i="9"/>
  <c r="AV387" i="9"/>
  <c r="AV383" i="9"/>
  <c r="AV382" i="9"/>
  <c r="AV381" i="9"/>
  <c r="AV317" i="9"/>
  <c r="AV316" i="9"/>
  <c r="AV315" i="9"/>
  <c r="AV305" i="9"/>
  <c r="AV304" i="9"/>
  <c r="AV303" i="9"/>
  <c r="AV292" i="9"/>
  <c r="AV291" i="9"/>
  <c r="AV290" i="9"/>
  <c r="AV279" i="9"/>
  <c r="AV278" i="9"/>
  <c r="AV277" i="9"/>
  <c r="AV273" i="9"/>
  <c r="AV272" i="9"/>
  <c r="AV271" i="9"/>
  <c r="AV377" i="9"/>
  <c r="AV376" i="9"/>
  <c r="AV375" i="9"/>
  <c r="AV371" i="9"/>
  <c r="AV370" i="9"/>
  <c r="AV369" i="9"/>
  <c r="AV359" i="9"/>
  <c r="AV358" i="9"/>
  <c r="AV357" i="9"/>
  <c r="AV347" i="9"/>
  <c r="AV346" i="9"/>
  <c r="AV345" i="9"/>
  <c r="AV335" i="9"/>
  <c r="AV334" i="9"/>
  <c r="AV333" i="9"/>
  <c r="AV329" i="9"/>
  <c r="AV328" i="9"/>
  <c r="AV327" i="9"/>
  <c r="AV323" i="9"/>
  <c r="AV322" i="9"/>
  <c r="AV321" i="9"/>
  <c r="AV311" i="9"/>
  <c r="AV310" i="9"/>
  <c r="AV309" i="9"/>
  <c r="AV299" i="9"/>
  <c r="AV298" i="9"/>
  <c r="AV297" i="9"/>
  <c r="AV296" i="9"/>
  <c r="AV286" i="9"/>
  <c r="AV285" i="9"/>
  <c r="AV284" i="9"/>
  <c r="AV283" i="9"/>
  <c r="AV267" i="9"/>
  <c r="AV266" i="9"/>
  <c r="AV265" i="9"/>
  <c r="AV261" i="9"/>
  <c r="AV260" i="9"/>
  <c r="AV259" i="9"/>
  <c r="AV255" i="9"/>
  <c r="AV254" i="9"/>
  <c r="AV253" i="9"/>
  <c r="BA424" i="11"/>
  <c r="AV424" i="11"/>
  <c r="BA423" i="11"/>
  <c r="AV423" i="11"/>
  <c r="BA422" i="11"/>
  <c r="AV422" i="11"/>
  <c r="BA420" i="11"/>
  <c r="AV420" i="11"/>
  <c r="BA419" i="11"/>
  <c r="AV419" i="11"/>
  <c r="BA418" i="11"/>
  <c r="AV418" i="11"/>
  <c r="BA416" i="11"/>
  <c r="AV416" i="11"/>
  <c r="BA415" i="11"/>
  <c r="AV415" i="11"/>
  <c r="BA414" i="11"/>
  <c r="AV414" i="11"/>
  <c r="BA412" i="11"/>
  <c r="AV412" i="11"/>
  <c r="BA411" i="11"/>
  <c r="AV411" i="11"/>
  <c r="BA410" i="11"/>
  <c r="AV410" i="11"/>
  <c r="BA408" i="11"/>
  <c r="AV408" i="11"/>
  <c r="BA407" i="11"/>
  <c r="AV407" i="11"/>
  <c r="BA406" i="11"/>
  <c r="AV406" i="11"/>
  <c r="BA404" i="11"/>
  <c r="AV404" i="11"/>
  <c r="BA403" i="11"/>
  <c r="AV403" i="11"/>
  <c r="BA402" i="11"/>
  <c r="AV402" i="11"/>
  <c r="BA400" i="11"/>
  <c r="AV400" i="11"/>
  <c r="BA399" i="11"/>
  <c r="AV399" i="11"/>
  <c r="BA398" i="11"/>
  <c r="AV398" i="11"/>
  <c r="BA396" i="11"/>
  <c r="AV396" i="11"/>
  <c r="BA395" i="11"/>
  <c r="AV395" i="11"/>
  <c r="BA394" i="11"/>
  <c r="AV394" i="11"/>
  <c r="BA453" i="11"/>
  <c r="AV453" i="11"/>
  <c r="BA449" i="11"/>
  <c r="AV449" i="11"/>
  <c r="BA445" i="11"/>
  <c r="AV445" i="11"/>
  <c r="BA441" i="11"/>
  <c r="AV441" i="11"/>
  <c r="BA437" i="11"/>
  <c r="AV437" i="11"/>
  <c r="BA433" i="11"/>
  <c r="AV433" i="11"/>
  <c r="BA429" i="11"/>
  <c r="AV429" i="11"/>
  <c r="BA425" i="11"/>
  <c r="AV425" i="11"/>
  <c r="BA421" i="11"/>
  <c r="AV421" i="11"/>
  <c r="BA417" i="11"/>
  <c r="AV417" i="11"/>
  <c r="BA413" i="11"/>
  <c r="AV413" i="11"/>
  <c r="BA409" i="11"/>
  <c r="AV409" i="11"/>
  <c r="BA405" i="11"/>
  <c r="AV405" i="11"/>
  <c r="BA401" i="11"/>
  <c r="AV401" i="11"/>
  <c r="BA397" i="11"/>
  <c r="AV397" i="11"/>
  <c r="BA393" i="11"/>
  <c r="AV393" i="11"/>
  <c r="BA371" i="11"/>
  <c r="AV371" i="11"/>
  <c r="BA370" i="11"/>
  <c r="AV370" i="11"/>
  <c r="BA369" i="11"/>
  <c r="AV369" i="11"/>
  <c r="BA365" i="11"/>
  <c r="AV365" i="11"/>
  <c r="BA364" i="11"/>
  <c r="AV364" i="11"/>
  <c r="BA363" i="11"/>
  <c r="AV363" i="11"/>
  <c r="BA359" i="11"/>
  <c r="AV359" i="11"/>
  <c r="BA358" i="11"/>
  <c r="AV358" i="11"/>
  <c r="BA357" i="11"/>
  <c r="AV357" i="11"/>
  <c r="BA353" i="11"/>
  <c r="AV353" i="11"/>
  <c r="BA352" i="11"/>
  <c r="AV352" i="11"/>
  <c r="BA351" i="11"/>
  <c r="AV351" i="11"/>
  <c r="BA347" i="11"/>
  <c r="AV347" i="11"/>
  <c r="BA346" i="11"/>
  <c r="AV346" i="11"/>
  <c r="BA345" i="11"/>
  <c r="AV345" i="11"/>
  <c r="BA341" i="11"/>
  <c r="AV341" i="11"/>
  <c r="BA340" i="11"/>
  <c r="AV340" i="11"/>
  <c r="BA339" i="11"/>
  <c r="AV339" i="11"/>
  <c r="BA335" i="11"/>
  <c r="AV335" i="11"/>
  <c r="BA334" i="11"/>
  <c r="AV334" i="11"/>
  <c r="BA333" i="11"/>
  <c r="AV333" i="11"/>
  <c r="BA329" i="11"/>
  <c r="AV329" i="11"/>
  <c r="BA328" i="11"/>
  <c r="AV328" i="11"/>
  <c r="BA327" i="11"/>
  <c r="AV327" i="11"/>
  <c r="BA323" i="11"/>
  <c r="AV323" i="11"/>
  <c r="BA322" i="11"/>
  <c r="AV322" i="11"/>
  <c r="BA321" i="11"/>
  <c r="AV321" i="11"/>
  <c r="BA317" i="11"/>
  <c r="AV317" i="11"/>
  <c r="BA316" i="11"/>
  <c r="AV316" i="11"/>
  <c r="BA315" i="11"/>
  <c r="AV315" i="11"/>
  <c r="BA311" i="11"/>
  <c r="AV311" i="11"/>
  <c r="BA310" i="11"/>
  <c r="AV310" i="11"/>
  <c r="BA309" i="11"/>
  <c r="AV309" i="11"/>
  <c r="BA305" i="11"/>
  <c r="AV305" i="11"/>
  <c r="BA304" i="11"/>
  <c r="AV304" i="11"/>
  <c r="BA303" i="11"/>
  <c r="AV303" i="11"/>
  <c r="BA299" i="11"/>
  <c r="AV299" i="11"/>
  <c r="BA298" i="11"/>
  <c r="AV298" i="11"/>
  <c r="BA297" i="11"/>
  <c r="AV297" i="11"/>
  <c r="BA293" i="11"/>
  <c r="AV293" i="11"/>
  <c r="BA292" i="11"/>
  <c r="AV292" i="11"/>
  <c r="BA291" i="11"/>
  <c r="AV291" i="11"/>
  <c r="BA287" i="11"/>
  <c r="AV287" i="11"/>
  <c r="BA286" i="11"/>
  <c r="AV286" i="11"/>
  <c r="BA285" i="11"/>
  <c r="AV285" i="11"/>
  <c r="BA281" i="11"/>
  <c r="AV281" i="11"/>
  <c r="BA280" i="11"/>
  <c r="AV280" i="11"/>
  <c r="BA279" i="11"/>
  <c r="AV279" i="11"/>
  <c r="BA275" i="11"/>
  <c r="AV275" i="11"/>
  <c r="BA274" i="11"/>
  <c r="AV274" i="11"/>
  <c r="BA273" i="11"/>
  <c r="AV273" i="11"/>
  <c r="BA269" i="11"/>
  <c r="AV269" i="11"/>
  <c r="BA268" i="11"/>
  <c r="AV268" i="11"/>
  <c r="BA267" i="11"/>
  <c r="AV267" i="11"/>
  <c r="BA263" i="11"/>
  <c r="AV263" i="11"/>
  <c r="BA262" i="11"/>
  <c r="AV262" i="11"/>
  <c r="BA257" i="11"/>
  <c r="AV257" i="11"/>
  <c r="BA256" i="11"/>
  <c r="AV256" i="11"/>
  <c r="BA255" i="11"/>
  <c r="AV255" i="11"/>
  <c r="BA261" i="11"/>
  <c r="AV261" i="11"/>
  <c r="BA194" i="11"/>
  <c r="AV194" i="11"/>
  <c r="BA193" i="11"/>
  <c r="AV193" i="11"/>
  <c r="BA192" i="11"/>
  <c r="AV192" i="11"/>
  <c r="BA191" i="11"/>
  <c r="AV191" i="11"/>
  <c r="BA190" i="11"/>
  <c r="AV190" i="11"/>
  <c r="BA189" i="11"/>
  <c r="AV189" i="11"/>
  <c r="BA179" i="11"/>
  <c r="AV179" i="11"/>
  <c r="BA178" i="11"/>
  <c r="AV178" i="11"/>
  <c r="BA177" i="11"/>
  <c r="AV177" i="11"/>
  <c r="BA176" i="11"/>
  <c r="AV176" i="11"/>
  <c r="BA175" i="11"/>
  <c r="AV175" i="11"/>
  <c r="BA174" i="11"/>
  <c r="AV174" i="11"/>
  <c r="BA173" i="11"/>
  <c r="AV173" i="11"/>
  <c r="BA172" i="11"/>
  <c r="AV172" i="11"/>
  <c r="BA171" i="11"/>
  <c r="AV171" i="11"/>
  <c r="BA170" i="11"/>
  <c r="AV170" i="11"/>
  <c r="BA160" i="11"/>
  <c r="AV160" i="11"/>
  <c r="BA159" i="11"/>
  <c r="AV159" i="11"/>
  <c r="BA158" i="11"/>
  <c r="AV158" i="11"/>
  <c r="BA157" i="11"/>
  <c r="AV157" i="11"/>
  <c r="BA156" i="11"/>
  <c r="AV156" i="11"/>
  <c r="BA155" i="11"/>
  <c r="AV155" i="11"/>
  <c r="BA154" i="11"/>
  <c r="AV154" i="11"/>
  <c r="BA153" i="11"/>
  <c r="AV153" i="11"/>
  <c r="BA152" i="11"/>
  <c r="AV152" i="11"/>
  <c r="BA151" i="11"/>
  <c r="AV151" i="11"/>
  <c r="AV201" i="9"/>
  <c r="AV200" i="9"/>
  <c r="AV199" i="9"/>
  <c r="AV189" i="9"/>
  <c r="AV188" i="9"/>
  <c r="AV187" i="9"/>
  <c r="AV186" i="9"/>
  <c r="AV185" i="9"/>
  <c r="AV184" i="9"/>
  <c r="AV183" i="9"/>
  <c r="AV182" i="9"/>
  <c r="AV181" i="9"/>
  <c r="AV180" i="9"/>
  <c r="AV170" i="9"/>
  <c r="AV169" i="9"/>
  <c r="AV168" i="9"/>
  <c r="AV167" i="9"/>
  <c r="AV166" i="9"/>
  <c r="AV165" i="9"/>
  <c r="AV164" i="9"/>
  <c r="AV163" i="9"/>
  <c r="AV162" i="9"/>
  <c r="AV161" i="9"/>
  <c r="AV125" i="9"/>
  <c r="AV126" i="9"/>
  <c r="AV127" i="9"/>
  <c r="AV128" i="9"/>
  <c r="AV129" i="9"/>
  <c r="AV130" i="9"/>
  <c r="AV131" i="9"/>
  <c r="AV132" i="9"/>
  <c r="AV133" i="9"/>
  <c r="AV134" i="9"/>
  <c r="AV135" i="9"/>
  <c r="AV124" i="9"/>
  <c r="BA135" i="11"/>
  <c r="AV135" i="11"/>
  <c r="BA134" i="11"/>
  <c r="AV134" i="11"/>
  <c r="BA133" i="11"/>
  <c r="AV133" i="11"/>
  <c r="BA139" i="11"/>
  <c r="AV139" i="11"/>
  <c r="BA138" i="11"/>
  <c r="AV138" i="11"/>
  <c r="BA137" i="11"/>
  <c r="AV137" i="11"/>
  <c r="BA136" i="11"/>
  <c r="AV136" i="11"/>
  <c r="BA128" i="11"/>
  <c r="AV128" i="11"/>
  <c r="BA127" i="11"/>
  <c r="AV127" i="11"/>
  <c r="BA126" i="11"/>
  <c r="AV126" i="11"/>
  <c r="BA125" i="11"/>
  <c r="AV125" i="11"/>
  <c r="BA117" i="11"/>
  <c r="AV117" i="11"/>
  <c r="BA116" i="11"/>
  <c r="AV116" i="11"/>
  <c r="BA115" i="11"/>
  <c r="AV115" i="11"/>
  <c r="BA114" i="11"/>
  <c r="AV114" i="11"/>
  <c r="BA132" i="11"/>
  <c r="AV132" i="11"/>
  <c r="BA131" i="11"/>
  <c r="AV131" i="11"/>
  <c r="BA124" i="11"/>
  <c r="AV124" i="11"/>
  <c r="BA123" i="11"/>
  <c r="AV123" i="11"/>
  <c r="BA122" i="11"/>
  <c r="AV122" i="11"/>
  <c r="BA121" i="11"/>
  <c r="AV121" i="11"/>
  <c r="BA120" i="11"/>
  <c r="AV120" i="11"/>
  <c r="BA113" i="11"/>
  <c r="AV113" i="11"/>
  <c r="BA112" i="11"/>
  <c r="AV112" i="11"/>
  <c r="BA111" i="11"/>
  <c r="AV111" i="11"/>
  <c r="BA110" i="11"/>
  <c r="AV110" i="11"/>
  <c r="BA109" i="11"/>
  <c r="AV109" i="11"/>
  <c r="BA134" i="10"/>
  <c r="AV134" i="10"/>
  <c r="BA123" i="10"/>
  <c r="AV123" i="10"/>
  <c r="BA135" i="10"/>
  <c r="AV135" i="10"/>
  <c r="BA133" i="10"/>
  <c r="AV133" i="10"/>
  <c r="BA124" i="10"/>
  <c r="AV124" i="10"/>
  <c r="BA122" i="10"/>
  <c r="AV122" i="10"/>
  <c r="BA132" i="10"/>
  <c r="AV132" i="10"/>
  <c r="BA131" i="10"/>
  <c r="AV131" i="10"/>
  <c r="BA130" i="10"/>
  <c r="AV130" i="10"/>
  <c r="BA129" i="10"/>
  <c r="AV129" i="10"/>
  <c r="BA128" i="10"/>
  <c r="AV128" i="10"/>
  <c r="BA127" i="10"/>
  <c r="AV127" i="10"/>
  <c r="BA121" i="10"/>
  <c r="AV121" i="10"/>
  <c r="BA120" i="10"/>
  <c r="AV120" i="10"/>
  <c r="BA119" i="10"/>
  <c r="AV119" i="10"/>
  <c r="BA118" i="10"/>
  <c r="AV118" i="10"/>
  <c r="BA117" i="10"/>
  <c r="AV117" i="10"/>
  <c r="BA116" i="10"/>
  <c r="AV116" i="10"/>
  <c r="BA110" i="10"/>
  <c r="AV110" i="10"/>
  <c r="BA109" i="10"/>
  <c r="AV109" i="10"/>
  <c r="BA108" i="10"/>
  <c r="AV108" i="10"/>
  <c r="BA107" i="10"/>
  <c r="AV107" i="10"/>
  <c r="BA106" i="10"/>
  <c r="AV106" i="10"/>
  <c r="BA105" i="10"/>
  <c r="AV105" i="10"/>
  <c r="AV123" i="9"/>
  <c r="AV122" i="9"/>
  <c r="AV121" i="9"/>
  <c r="AV120" i="9"/>
  <c r="AV119" i="9"/>
  <c r="AV118" i="9"/>
  <c r="AV117" i="9"/>
  <c r="AV116" i="9"/>
  <c r="AV115" i="9"/>
  <c r="AV114" i="9"/>
  <c r="AV113" i="9"/>
  <c r="AV112" i="9"/>
  <c r="AV111" i="9"/>
  <c r="AV110" i="9"/>
  <c r="AV109" i="9"/>
  <c r="BA101" i="12"/>
  <c r="AV101" i="12"/>
  <c r="BA100" i="12"/>
  <c r="AV100" i="12"/>
  <c r="BA99" i="12"/>
  <c r="AV99" i="12"/>
  <c r="BA98" i="12"/>
  <c r="AV98" i="12"/>
  <c r="BA97" i="12"/>
  <c r="AV97" i="12"/>
  <c r="BA96" i="12"/>
  <c r="AV96" i="12"/>
  <c r="BA95" i="12"/>
  <c r="AV95" i="12"/>
  <c r="BA94" i="12"/>
  <c r="AV94" i="12"/>
  <c r="BA93" i="12"/>
  <c r="AV93" i="12"/>
  <c r="BA92" i="12"/>
  <c r="AV92" i="12"/>
  <c r="BA91" i="12"/>
  <c r="AV91" i="12"/>
  <c r="BA90" i="12"/>
  <c r="AV90" i="12"/>
  <c r="BA89" i="12"/>
  <c r="AV89" i="12"/>
  <c r="BA88" i="12"/>
  <c r="AV88" i="12"/>
  <c r="BA87" i="12"/>
  <c r="AV87" i="12"/>
  <c r="BA86" i="12"/>
  <c r="AV86" i="12"/>
  <c r="BA85" i="12"/>
  <c r="AV85" i="12"/>
  <c r="BA84" i="12"/>
  <c r="AV84" i="12"/>
  <c r="BA83" i="12"/>
  <c r="AV83" i="12"/>
  <c r="BA82" i="12"/>
  <c r="AV82" i="12"/>
  <c r="BA81" i="12"/>
  <c r="AV81" i="12"/>
  <c r="BA80" i="12"/>
  <c r="AV80" i="12"/>
  <c r="BA79" i="12"/>
  <c r="AV79" i="12"/>
  <c r="BA78" i="12"/>
  <c r="AV78" i="12"/>
  <c r="BA77" i="12"/>
  <c r="AV77" i="12"/>
  <c r="BA76" i="12"/>
  <c r="AV76" i="12"/>
  <c r="BA75" i="12"/>
  <c r="AV75" i="12"/>
  <c r="BA74" i="12"/>
  <c r="AV74" i="12"/>
  <c r="BA73" i="12"/>
  <c r="AV73" i="12"/>
  <c r="BA72" i="12"/>
  <c r="AV72" i="12"/>
  <c r="BA71" i="12"/>
  <c r="AV71" i="12"/>
  <c r="BA70" i="12"/>
  <c r="AV70" i="12"/>
  <c r="BA69" i="12"/>
  <c r="AV69" i="12"/>
  <c r="BA68" i="12"/>
  <c r="AV68" i="12"/>
  <c r="BA67" i="12"/>
  <c r="AV67" i="12"/>
  <c r="BA66" i="12"/>
  <c r="AV66" i="12"/>
  <c r="BA65" i="12"/>
  <c r="AV65" i="12"/>
  <c r="BA64" i="12"/>
  <c r="AV64" i="12"/>
  <c r="BA63" i="12"/>
  <c r="AV63" i="12"/>
  <c r="BA62" i="12"/>
  <c r="AV62" i="12"/>
  <c r="BA61" i="12"/>
  <c r="AV61" i="12"/>
  <c r="BA60" i="12"/>
  <c r="AV60" i="12"/>
  <c r="BA59" i="12"/>
  <c r="AV59" i="12"/>
  <c r="BA58" i="12"/>
  <c r="AV58" i="12"/>
  <c r="BA57" i="12"/>
  <c r="AV57" i="12"/>
  <c r="BA56" i="12"/>
  <c r="AV56" i="12"/>
  <c r="AV55" i="12"/>
  <c r="BA55" i="12"/>
  <c r="BA54" i="12"/>
  <c r="AV54" i="12"/>
  <c r="BA53" i="12"/>
  <c r="AV53" i="12"/>
  <c r="BA52" i="12"/>
  <c r="AV52" i="12"/>
  <c r="BA51" i="12"/>
  <c r="AV51" i="12"/>
  <c r="BA50" i="12"/>
  <c r="AV50" i="12"/>
  <c r="BA49" i="12"/>
  <c r="AV49" i="12"/>
  <c r="BA48" i="12"/>
  <c r="AV48" i="12"/>
  <c r="BA47" i="12"/>
  <c r="AV47" i="12"/>
  <c r="BA46" i="12"/>
  <c r="AV46" i="12"/>
  <c r="BA45" i="12"/>
  <c r="AV45" i="12"/>
  <c r="BA44" i="12"/>
  <c r="AV44" i="12"/>
  <c r="BA43" i="12"/>
  <c r="AV43" i="12"/>
  <c r="BA42" i="12"/>
  <c r="AV42" i="12"/>
  <c r="BA41" i="12"/>
  <c r="AV41" i="12"/>
  <c r="BA40" i="12"/>
  <c r="AV40" i="12"/>
  <c r="BA39" i="12"/>
  <c r="AV39" i="12"/>
  <c r="BA38" i="12"/>
  <c r="AV38" i="12"/>
  <c r="BA37" i="12"/>
  <c r="AV37" i="12"/>
  <c r="BA36" i="12"/>
  <c r="AV36" i="12"/>
  <c r="BA35" i="12"/>
  <c r="AV35" i="12"/>
  <c r="BA34" i="12"/>
  <c r="AV34" i="12"/>
  <c r="BA33" i="12"/>
  <c r="AV33" i="12"/>
  <c r="BA32" i="12"/>
  <c r="AV32" i="12"/>
  <c r="BA31" i="12"/>
  <c r="AV31" i="12"/>
  <c r="BA30" i="12"/>
  <c r="AV30" i="12"/>
  <c r="BA29" i="12"/>
  <c r="AV29" i="12"/>
  <c r="BA28" i="12"/>
  <c r="AV28" i="12"/>
  <c r="BA27" i="12"/>
  <c r="AV27" i="12"/>
  <c r="BA26" i="12"/>
  <c r="AV26" i="12"/>
  <c r="BA25" i="12"/>
  <c r="AV25" i="12"/>
  <c r="BA24" i="12"/>
  <c r="AV24" i="12"/>
  <c r="BA23" i="12"/>
  <c r="AV23" i="12"/>
  <c r="BA22" i="12"/>
  <c r="AV22" i="12"/>
  <c r="BA21" i="12"/>
  <c r="AV21" i="12"/>
  <c r="BA20" i="12"/>
  <c r="AV20" i="12"/>
  <c r="BA19" i="12"/>
  <c r="AV19" i="12"/>
  <c r="BA18" i="12"/>
  <c r="AV18" i="12"/>
  <c r="BA17" i="12"/>
  <c r="AV17" i="12"/>
  <c r="BA16" i="12"/>
  <c r="AV16" i="12"/>
  <c r="BA15" i="12"/>
  <c r="AV15" i="12"/>
  <c r="BA14" i="12"/>
  <c r="AV14" i="12"/>
  <c r="BA13" i="12"/>
  <c r="AV13" i="12"/>
  <c r="BA12" i="12"/>
  <c r="AV12" i="12"/>
  <c r="BA11" i="12"/>
  <c r="AV11" i="12"/>
  <c r="BA10" i="12"/>
  <c r="AV10" i="12"/>
  <c r="BA108" i="11"/>
  <c r="AV108" i="11"/>
  <c r="BA107" i="11"/>
  <c r="AV107" i="11"/>
  <c r="BA106" i="11"/>
  <c r="AV106" i="11"/>
  <c r="BA105" i="11"/>
  <c r="AV105" i="11"/>
  <c r="BA104" i="11"/>
  <c r="AV104" i="11"/>
  <c r="BA103" i="11"/>
  <c r="AV103" i="11"/>
  <c r="BA102" i="11"/>
  <c r="AV102" i="11"/>
  <c r="BA101" i="11"/>
  <c r="AV101" i="11"/>
  <c r="BA100" i="11"/>
  <c r="AV100" i="11"/>
  <c r="BA99" i="11"/>
  <c r="AV99" i="11"/>
  <c r="BA98" i="11"/>
  <c r="AV98" i="11"/>
  <c r="BA97" i="11"/>
  <c r="AV97" i="11"/>
  <c r="BA96" i="11"/>
  <c r="AV96" i="11"/>
  <c r="BA95" i="11"/>
  <c r="AV95" i="11"/>
  <c r="BA94" i="11"/>
  <c r="AV94" i="11"/>
  <c r="BA93" i="11"/>
  <c r="AV93" i="11"/>
  <c r="BA92" i="11"/>
  <c r="AV92" i="11"/>
  <c r="BA91" i="11"/>
  <c r="AV91" i="11"/>
  <c r="BA90" i="11"/>
  <c r="AV90" i="11"/>
  <c r="BA89" i="11"/>
  <c r="AV89" i="11"/>
  <c r="BA88" i="11"/>
  <c r="AV88" i="11"/>
  <c r="BA87" i="11"/>
  <c r="AV87" i="11"/>
  <c r="BA86" i="11"/>
  <c r="AV86" i="11"/>
  <c r="BA85" i="11"/>
  <c r="AV85" i="11"/>
  <c r="BA84" i="11"/>
  <c r="AV84" i="11"/>
  <c r="BA83" i="11"/>
  <c r="AV83" i="11"/>
  <c r="BA82" i="11"/>
  <c r="AV82" i="11"/>
  <c r="BA81" i="11"/>
  <c r="AV81" i="11"/>
  <c r="BA80" i="11"/>
  <c r="AV80" i="11"/>
  <c r="BA79" i="11"/>
  <c r="AV79" i="11"/>
  <c r="BA78" i="11"/>
  <c r="AV78" i="11"/>
  <c r="BA77" i="11"/>
  <c r="AV77" i="11"/>
  <c r="BA76" i="11"/>
  <c r="AV76" i="11"/>
  <c r="BA75" i="11"/>
  <c r="AV75" i="11"/>
  <c r="BA74" i="11"/>
  <c r="AV74" i="11"/>
  <c r="BA73" i="11"/>
  <c r="AV73" i="11"/>
  <c r="BA72" i="11"/>
  <c r="AV72" i="11"/>
  <c r="BA71" i="11"/>
  <c r="AV71" i="11"/>
  <c r="BA70" i="11"/>
  <c r="AV70" i="11"/>
  <c r="BA69" i="11"/>
  <c r="AV69" i="11"/>
  <c r="BA68" i="11"/>
  <c r="AV68" i="11"/>
  <c r="BA67" i="11"/>
  <c r="AV67" i="11"/>
  <c r="BA66" i="11"/>
  <c r="AV66" i="11"/>
  <c r="BA65" i="11"/>
  <c r="AV65" i="11"/>
  <c r="BA64" i="11"/>
  <c r="AV64" i="11"/>
  <c r="BA63" i="11"/>
  <c r="AV63" i="11"/>
  <c r="BA62" i="11"/>
  <c r="AV62" i="11"/>
  <c r="BA61" i="11"/>
  <c r="AV61" i="11"/>
  <c r="BA60" i="11"/>
  <c r="AV60" i="11"/>
  <c r="BA59" i="11"/>
  <c r="AV59" i="11"/>
  <c r="BA58" i="11"/>
  <c r="AV58" i="11"/>
  <c r="BA57" i="11"/>
  <c r="AV57" i="11"/>
  <c r="BA56" i="11"/>
  <c r="AV56" i="11"/>
  <c r="BA55" i="11"/>
  <c r="AV55" i="11"/>
  <c r="BA54" i="11"/>
  <c r="AV54" i="11"/>
  <c r="BA53" i="11"/>
  <c r="AV53" i="11"/>
  <c r="BA52" i="11"/>
  <c r="AV52" i="11"/>
  <c r="BA51" i="11"/>
  <c r="AV51" i="11"/>
  <c r="BA50" i="11"/>
  <c r="AV50" i="11"/>
  <c r="BA49" i="11"/>
  <c r="AV49" i="11"/>
  <c r="BA48" i="11"/>
  <c r="AV48" i="11"/>
  <c r="BA47" i="11"/>
  <c r="AV47" i="11"/>
  <c r="BA46" i="11"/>
  <c r="AV46" i="11"/>
  <c r="BA45" i="11"/>
  <c r="AV45" i="11"/>
  <c r="BA44" i="11"/>
  <c r="AV44" i="11"/>
  <c r="BA43" i="11"/>
  <c r="AV43" i="11"/>
  <c r="BA42" i="11"/>
  <c r="AV42" i="11"/>
  <c r="BA41" i="11"/>
  <c r="AV41" i="11"/>
  <c r="BA40" i="11"/>
  <c r="AV40" i="11"/>
  <c r="BA39" i="11"/>
  <c r="AV39" i="11"/>
  <c r="BA38" i="11"/>
  <c r="AV38" i="11"/>
  <c r="BA37" i="11"/>
  <c r="AV37" i="11"/>
  <c r="BA36" i="11"/>
  <c r="AV36" i="11"/>
  <c r="BA35" i="11"/>
  <c r="AV35" i="11"/>
  <c r="BA34" i="11"/>
  <c r="AV34" i="11"/>
  <c r="BA33" i="11"/>
  <c r="AV33" i="11"/>
  <c r="BA32" i="11"/>
  <c r="AV32" i="11"/>
  <c r="BA31" i="11"/>
  <c r="AV31" i="11"/>
  <c r="BA30" i="11"/>
  <c r="AV30" i="11"/>
  <c r="BA29" i="11"/>
  <c r="AV29" i="11"/>
  <c r="BA28" i="11"/>
  <c r="AV28" i="11"/>
  <c r="BA27" i="11"/>
  <c r="AV27" i="11"/>
  <c r="BA26" i="11"/>
  <c r="AV26" i="11"/>
  <c r="BA25" i="11"/>
  <c r="AV25" i="11"/>
  <c r="BA24" i="11"/>
  <c r="AV24" i="11"/>
  <c r="BA23" i="11"/>
  <c r="AV23" i="11"/>
  <c r="BA22" i="11"/>
  <c r="AV22" i="11"/>
  <c r="BA21" i="11"/>
  <c r="AV21" i="11"/>
  <c r="BA20" i="11"/>
  <c r="AV20" i="11"/>
  <c r="BA19" i="11"/>
  <c r="AV19" i="11"/>
  <c r="BA18" i="11"/>
  <c r="AV18" i="11"/>
  <c r="BA17" i="11"/>
  <c r="AV17" i="11"/>
  <c r="BA16" i="11"/>
  <c r="AV16" i="11"/>
  <c r="BA15" i="11"/>
  <c r="AV15" i="11"/>
  <c r="BA14" i="11"/>
  <c r="AV14" i="11"/>
  <c r="BA13" i="11"/>
  <c r="AV13" i="11"/>
  <c r="BA12" i="11"/>
  <c r="AV12" i="11"/>
  <c r="BA11" i="11"/>
  <c r="AV11" i="11"/>
  <c r="AV10" i="11"/>
  <c r="BA10" i="11"/>
  <c r="BA104" i="10"/>
  <c r="AV104" i="10"/>
  <c r="BA103" i="10"/>
  <c r="AV103" i="10"/>
  <c r="BA102" i="10"/>
  <c r="AV102" i="10"/>
  <c r="BA101" i="10"/>
  <c r="AV101" i="10"/>
  <c r="BA100" i="10"/>
  <c r="AV100" i="10"/>
  <c r="BA99" i="10"/>
  <c r="AV99" i="10"/>
  <c r="BA98" i="10"/>
  <c r="AV98" i="10"/>
  <c r="BA97" i="10"/>
  <c r="AV97" i="10"/>
  <c r="BA96" i="10"/>
  <c r="AV96" i="10"/>
  <c r="BA95" i="10"/>
  <c r="AV95" i="10"/>
  <c r="BA94" i="10"/>
  <c r="AV94" i="10"/>
  <c r="BA93" i="10"/>
  <c r="AV93" i="10"/>
  <c r="BA92" i="10"/>
  <c r="AV92" i="10"/>
  <c r="BA91" i="10"/>
  <c r="AV91" i="10"/>
  <c r="BA90" i="10"/>
  <c r="AV90" i="10"/>
  <c r="BA89" i="10"/>
  <c r="AV89" i="10"/>
  <c r="BA88" i="10"/>
  <c r="AV88" i="10"/>
  <c r="BA87" i="10"/>
  <c r="AV87" i="10"/>
  <c r="BA86" i="10"/>
  <c r="AV86" i="10"/>
  <c r="BA85" i="10"/>
  <c r="AV85" i="10"/>
  <c r="BA84" i="10"/>
  <c r="AV84" i="10"/>
  <c r="BA83" i="10"/>
  <c r="AV83" i="10"/>
  <c r="AV82" i="10"/>
  <c r="AV81" i="10"/>
  <c r="AV80" i="10"/>
  <c r="AV79" i="10"/>
  <c r="AV78" i="10"/>
  <c r="AV77" i="10"/>
  <c r="AV76" i="10"/>
  <c r="AV75" i="10"/>
  <c r="AV74" i="10"/>
  <c r="AV73" i="10"/>
  <c r="AV72" i="10"/>
  <c r="AV71" i="10"/>
  <c r="AV70" i="10"/>
  <c r="AV69" i="10"/>
  <c r="AV68" i="10"/>
  <c r="AV67" i="10"/>
  <c r="AV66" i="10"/>
  <c r="AV65" i="10"/>
  <c r="AV64" i="10"/>
  <c r="AV63" i="10"/>
  <c r="AV62" i="10"/>
  <c r="AV61" i="10"/>
  <c r="AV60" i="10"/>
  <c r="AV59" i="10"/>
  <c r="AV58" i="10"/>
  <c r="AV57" i="10"/>
  <c r="AV56" i="10"/>
  <c r="AV55" i="10"/>
  <c r="AV54" i="10"/>
  <c r="AV53" i="10"/>
  <c r="AV52" i="10"/>
  <c r="AV51" i="10"/>
  <c r="AV50" i="10"/>
  <c r="AV49" i="10"/>
  <c r="AV48" i="10"/>
  <c r="AV47" i="10"/>
  <c r="AV46" i="10"/>
  <c r="AV45" i="10"/>
  <c r="AV44" i="10"/>
  <c r="AV43" i="10"/>
  <c r="AV42" i="10"/>
  <c r="AV41" i="10"/>
  <c r="AV40" i="10"/>
  <c r="AV39" i="10"/>
  <c r="AV38" i="10"/>
  <c r="AV37" i="10"/>
  <c r="AV36" i="10"/>
  <c r="AV35" i="10"/>
  <c r="AV34" i="10"/>
  <c r="AV33" i="10"/>
  <c r="AV32" i="10"/>
  <c r="AV31" i="10"/>
  <c r="AV30" i="10"/>
  <c r="AV29" i="10"/>
  <c r="AV28" i="10"/>
  <c r="AV27" i="10"/>
  <c r="AV26" i="10"/>
  <c r="AV25" i="10"/>
  <c r="AV24" i="10"/>
  <c r="AV23" i="10"/>
  <c r="AV22" i="10"/>
  <c r="AV21" i="10"/>
  <c r="AV20" i="10"/>
  <c r="AV19" i="10"/>
  <c r="AV18" i="10"/>
  <c r="AV17" i="10"/>
  <c r="AV16" i="10"/>
  <c r="AV15" i="10"/>
  <c r="AV14" i="10"/>
  <c r="AV13" i="10"/>
  <c r="AV12" i="10"/>
  <c r="AV11" i="10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11" i="9"/>
  <c r="BA428" i="9"/>
  <c r="BA427" i="9"/>
  <c r="BA426" i="9"/>
  <c r="BA424" i="9"/>
  <c r="BA423" i="9"/>
  <c r="BA422" i="9"/>
  <c r="BA442" i="9"/>
  <c r="BA441" i="9"/>
  <c r="BA444" i="9"/>
  <c r="BA443" i="9"/>
  <c r="BA459" i="9"/>
  <c r="BA458" i="9"/>
  <c r="BA460" i="9"/>
  <c r="BA440" i="9"/>
  <c r="BA439" i="9"/>
  <c r="BA438" i="9"/>
  <c r="BA432" i="9"/>
  <c r="BA431" i="9"/>
  <c r="BA430" i="9"/>
  <c r="BA416" i="9"/>
  <c r="BA415" i="9"/>
  <c r="BA414" i="9"/>
  <c r="BA404" i="9"/>
  <c r="BA403" i="9"/>
  <c r="BA402" i="9"/>
  <c r="BA457" i="9" l="1"/>
  <c r="BA453" i="9"/>
  <c r="BA449" i="9"/>
  <c r="BA445" i="9"/>
  <c r="BA437" i="9"/>
  <c r="BA429" i="9"/>
  <c r="BA425" i="9"/>
  <c r="BA421" i="9"/>
  <c r="BA417" i="9"/>
  <c r="BA413" i="9"/>
  <c r="BA409" i="9"/>
  <c r="BA405" i="9"/>
  <c r="BA401" i="9"/>
  <c r="BA397" i="9"/>
  <c r="BA393" i="9"/>
  <c r="BA317" i="9"/>
  <c r="BA316" i="9"/>
  <c r="BA315" i="9"/>
  <c r="BA305" i="9"/>
  <c r="BA304" i="9"/>
  <c r="BA303" i="9"/>
  <c r="BA292" i="9"/>
  <c r="BA291" i="9"/>
  <c r="BA290" i="9"/>
  <c r="BA279" i="9"/>
  <c r="BA278" i="9"/>
  <c r="BA277" i="9"/>
  <c r="BA273" i="9"/>
  <c r="BA272" i="9"/>
  <c r="BA271" i="9"/>
  <c r="BA383" i="9"/>
  <c r="BA382" i="9"/>
  <c r="BA381" i="9"/>
  <c r="BA377" i="9"/>
  <c r="BA376" i="9"/>
  <c r="BA375" i="9"/>
  <c r="BA371" i="9"/>
  <c r="BA370" i="9"/>
  <c r="BA369" i="9"/>
  <c r="BA359" i="9"/>
  <c r="BA358" i="9"/>
  <c r="BA357" i="9"/>
  <c r="BA347" i="9"/>
  <c r="BA346" i="9"/>
  <c r="BA345" i="9"/>
  <c r="BA335" i="9"/>
  <c r="BA334" i="9"/>
  <c r="BA333" i="9"/>
  <c r="BA329" i="9"/>
  <c r="BA328" i="9"/>
  <c r="BA327" i="9"/>
  <c r="BA323" i="9"/>
  <c r="BA322" i="9"/>
  <c r="BA321" i="9"/>
  <c r="BA311" i="9"/>
  <c r="BA310" i="9"/>
  <c r="BA309" i="9"/>
  <c r="BA299" i="9"/>
  <c r="BA298" i="9"/>
  <c r="BA297" i="9"/>
  <c r="BA296" i="9"/>
  <c r="BA286" i="9"/>
  <c r="BA285" i="9"/>
  <c r="BA284" i="9"/>
  <c r="BA283" i="9"/>
  <c r="BA267" i="9"/>
  <c r="BA266" i="9"/>
  <c r="BA265" i="9"/>
  <c r="BA261" i="9"/>
  <c r="BA260" i="9"/>
  <c r="BA259" i="9"/>
  <c r="BA254" i="9"/>
  <c r="BA255" i="9"/>
  <c r="BA253" i="9"/>
  <c r="E14" i="4"/>
  <c r="BA201" i="9"/>
  <c r="BA200" i="9"/>
  <c r="BA199" i="9"/>
  <c r="BA189" i="9"/>
  <c r="BA188" i="9"/>
  <c r="BA187" i="9"/>
  <c r="BA186" i="9"/>
  <c r="BA185" i="9"/>
  <c r="BA184" i="9"/>
  <c r="BA183" i="9"/>
  <c r="BA182" i="9"/>
  <c r="BA181" i="9"/>
  <c r="BA180" i="9"/>
  <c r="BA162" i="9"/>
  <c r="BA163" i="9"/>
  <c r="BA164" i="9"/>
  <c r="BA165" i="9"/>
  <c r="BA166" i="9"/>
  <c r="BA167" i="9"/>
  <c r="BA168" i="9"/>
  <c r="BA169" i="9"/>
  <c r="BA170" i="9"/>
  <c r="BA161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BA124" i="9"/>
  <c r="BA123" i="9"/>
  <c r="BA122" i="9"/>
  <c r="BA121" i="9"/>
  <c r="BA120" i="9"/>
  <c r="BA119" i="9"/>
  <c r="BA118" i="9"/>
  <c r="BA113" i="9"/>
  <c r="BA114" i="9"/>
  <c r="BA115" i="9"/>
  <c r="BA116" i="9"/>
  <c r="BA117" i="9"/>
  <c r="BA110" i="9"/>
  <c r="BA111" i="9"/>
  <c r="BA109" i="9"/>
  <c r="BA112" i="9"/>
  <c r="M37" i="8" l="1"/>
  <c r="K37" i="8"/>
  <c r="I37" i="8"/>
  <c r="M36" i="8"/>
  <c r="K36" i="8"/>
  <c r="I36" i="8"/>
  <c r="M35" i="8"/>
  <c r="K35" i="8"/>
  <c r="I35" i="8"/>
  <c r="E35" i="8"/>
  <c r="M34" i="8"/>
  <c r="K34" i="8"/>
  <c r="I34" i="8"/>
  <c r="G34" i="8"/>
  <c r="E34" i="8"/>
  <c r="M33" i="8"/>
  <c r="K33" i="8"/>
  <c r="I33" i="8"/>
  <c r="G33" i="8"/>
  <c r="E33" i="8"/>
  <c r="M32" i="8"/>
  <c r="K32" i="8"/>
  <c r="I32" i="8"/>
  <c r="G32" i="8"/>
  <c r="E32" i="8"/>
  <c r="M31" i="8"/>
  <c r="K31" i="8"/>
  <c r="I31" i="8"/>
  <c r="G31" i="8"/>
  <c r="E31" i="8"/>
  <c r="M30" i="8"/>
  <c r="K30" i="8"/>
  <c r="I30" i="8"/>
  <c r="G30" i="8"/>
  <c r="E30" i="8"/>
  <c r="M29" i="8"/>
  <c r="K29" i="8"/>
  <c r="I29" i="8"/>
  <c r="G29" i="8"/>
  <c r="E29" i="8"/>
  <c r="M28" i="8"/>
  <c r="K28" i="8"/>
  <c r="I28" i="8"/>
  <c r="G28" i="8"/>
  <c r="E28" i="8"/>
  <c r="M27" i="8"/>
  <c r="K27" i="8"/>
  <c r="I27" i="8"/>
  <c r="G27" i="8"/>
  <c r="E27" i="8"/>
  <c r="M26" i="8"/>
  <c r="K26" i="8"/>
  <c r="I26" i="8"/>
  <c r="G26" i="8"/>
  <c r="E26" i="8"/>
  <c r="M25" i="8"/>
  <c r="K25" i="8"/>
  <c r="I25" i="8"/>
  <c r="G25" i="8"/>
  <c r="E25" i="8"/>
  <c r="M24" i="8"/>
  <c r="K24" i="8"/>
  <c r="I24" i="8"/>
  <c r="G24" i="8"/>
  <c r="E24" i="8"/>
  <c r="M23" i="8"/>
  <c r="K23" i="8"/>
  <c r="I23" i="8"/>
  <c r="G23" i="8"/>
  <c r="E23" i="8"/>
  <c r="M22" i="8"/>
  <c r="K22" i="8"/>
  <c r="I22" i="8"/>
  <c r="G22" i="8"/>
  <c r="E22" i="8"/>
  <c r="M21" i="8"/>
  <c r="K21" i="8"/>
  <c r="I21" i="8"/>
  <c r="G21" i="8"/>
  <c r="E21" i="8"/>
  <c r="M20" i="8"/>
  <c r="K20" i="8"/>
  <c r="I20" i="8"/>
  <c r="G20" i="8"/>
  <c r="E20" i="8"/>
  <c r="M19" i="8"/>
  <c r="K19" i="8"/>
  <c r="I19" i="8"/>
  <c r="G19" i="8"/>
  <c r="E19" i="8"/>
  <c r="G18" i="8"/>
  <c r="M16" i="8"/>
  <c r="K16" i="8"/>
  <c r="I16" i="8"/>
  <c r="G16" i="8"/>
  <c r="E16" i="8"/>
  <c r="M15" i="8"/>
  <c r="K15" i="8"/>
  <c r="I15" i="8"/>
  <c r="G15" i="8"/>
  <c r="E15" i="8"/>
  <c r="M14" i="8"/>
  <c r="K14" i="8"/>
  <c r="G14" i="8"/>
  <c r="K35" i="1"/>
  <c r="K36" i="1"/>
  <c r="K37" i="1"/>
  <c r="U12" i="3" l="1"/>
  <c r="S12" i="3"/>
  <c r="Q12" i="3"/>
  <c r="E35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20" i="1"/>
  <c r="E19" i="1"/>
  <c r="E16" i="1"/>
  <c r="E15" i="1"/>
  <c r="I30" i="4"/>
  <c r="I31" i="4"/>
  <c r="I32" i="4"/>
  <c r="I33" i="4"/>
  <c r="I34" i="4"/>
  <c r="I29" i="4"/>
  <c r="I23" i="4"/>
  <c r="I24" i="4"/>
  <c r="I25" i="4"/>
  <c r="I26" i="4"/>
  <c r="I27" i="4"/>
  <c r="I28" i="4"/>
  <c r="I22" i="4"/>
  <c r="I16" i="3"/>
  <c r="G16" i="3"/>
  <c r="E16" i="3"/>
  <c r="U19" i="3"/>
  <c r="S19" i="3"/>
  <c r="I19" i="4"/>
  <c r="I20" i="4"/>
  <c r="I21" i="4"/>
  <c r="I18" i="4"/>
  <c r="I16" i="4"/>
  <c r="I15" i="4"/>
  <c r="I14" i="4"/>
  <c r="K16" i="4"/>
  <c r="E19" i="4"/>
  <c r="E20" i="4"/>
  <c r="E21" i="4"/>
  <c r="E22" i="4"/>
  <c r="E23" i="4"/>
  <c r="E24" i="4"/>
  <c r="E25" i="4"/>
  <c r="E26" i="4"/>
  <c r="E27" i="4"/>
  <c r="E28" i="4"/>
  <c r="E18" i="4"/>
  <c r="E15" i="4"/>
  <c r="E16" i="4"/>
  <c r="G16" i="4"/>
  <c r="G15" i="4"/>
  <c r="G14" i="4"/>
  <c r="U32" i="3"/>
  <c r="U33" i="3"/>
  <c r="U34" i="3"/>
  <c r="S32" i="3"/>
  <c r="S33" i="3"/>
  <c r="S34" i="3"/>
  <c r="Q32" i="3"/>
  <c r="Q33" i="3"/>
  <c r="Q34" i="3"/>
  <c r="E14" i="3"/>
  <c r="E15" i="3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K27" i="1"/>
  <c r="K28" i="1"/>
  <c r="K29" i="1"/>
  <c r="K30" i="1"/>
  <c r="K31" i="1"/>
  <c r="K32" i="1"/>
  <c r="K33" i="1"/>
  <c r="K34" i="1"/>
  <c r="K20" i="7"/>
  <c r="K21" i="7"/>
  <c r="K22" i="7"/>
  <c r="K19" i="7"/>
  <c r="K16" i="7"/>
  <c r="K17" i="7"/>
  <c r="K18" i="7"/>
  <c r="I20" i="7"/>
  <c r="I21" i="7"/>
  <c r="I22" i="7"/>
  <c r="I19" i="7"/>
  <c r="I16" i="7"/>
  <c r="I17" i="7"/>
  <c r="I18" i="7"/>
  <c r="G20" i="7"/>
  <c r="G21" i="7"/>
  <c r="G22" i="7"/>
  <c r="G19" i="7"/>
  <c r="G16" i="7"/>
  <c r="G17" i="7"/>
  <c r="G18" i="7"/>
  <c r="E29" i="4"/>
  <c r="E30" i="4"/>
  <c r="E31" i="4"/>
  <c r="E32" i="4"/>
  <c r="E33" i="4"/>
  <c r="E34" i="4"/>
  <c r="S27" i="3"/>
  <c r="S28" i="3"/>
  <c r="S29" i="3"/>
  <c r="S30" i="3"/>
  <c r="Q27" i="3"/>
  <c r="Q28" i="3"/>
  <c r="Q29" i="3"/>
  <c r="Q30" i="3"/>
  <c r="E13" i="3"/>
  <c r="Q30" i="7"/>
  <c r="Q29" i="7"/>
  <c r="Q28" i="7"/>
  <c r="Q27" i="7"/>
  <c r="Q26" i="7"/>
  <c r="Q25" i="7"/>
  <c r="Q24" i="7"/>
  <c r="Q23" i="7"/>
  <c r="W22" i="7"/>
  <c r="U22" i="7"/>
  <c r="S22" i="7"/>
  <c r="Q22" i="7"/>
  <c r="W21" i="7"/>
  <c r="U21" i="7"/>
  <c r="S21" i="7"/>
  <c r="Q21" i="7"/>
  <c r="W20" i="7"/>
  <c r="U20" i="7"/>
  <c r="S20" i="7"/>
  <c r="Q20" i="7"/>
  <c r="W19" i="7"/>
  <c r="U19" i="7"/>
  <c r="S19" i="7"/>
  <c r="Q19" i="7"/>
  <c r="W18" i="7"/>
  <c r="U18" i="7"/>
  <c r="S18" i="7"/>
  <c r="Q18" i="7"/>
  <c r="W17" i="7"/>
  <c r="U17" i="7"/>
  <c r="S17" i="7"/>
  <c r="Q17" i="7"/>
  <c r="W16" i="7"/>
  <c r="U16" i="7"/>
  <c r="S16" i="7"/>
  <c r="Q16" i="7"/>
  <c r="W15" i="7"/>
  <c r="U15" i="7"/>
  <c r="S15" i="7"/>
  <c r="Q15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K15" i="7"/>
  <c r="I15" i="7"/>
  <c r="G15" i="7"/>
  <c r="E15" i="7"/>
  <c r="I35" i="4"/>
  <c r="K15" i="4"/>
  <c r="K14" i="4"/>
  <c r="Q31" i="3"/>
  <c r="S31" i="3"/>
  <c r="U31" i="3"/>
  <c r="U29" i="3"/>
  <c r="U30" i="3"/>
  <c r="U28" i="3"/>
  <c r="U27" i="3"/>
  <c r="U26" i="3"/>
  <c r="S26" i="3"/>
  <c r="Q26" i="3"/>
  <c r="U20" i="3"/>
  <c r="U18" i="3"/>
  <c r="S20" i="3"/>
  <c r="S18" i="3"/>
  <c r="U14" i="3"/>
  <c r="U15" i="3"/>
  <c r="U16" i="3"/>
  <c r="U17" i="3"/>
  <c r="U13" i="3"/>
  <c r="S14" i="3"/>
  <c r="S15" i="3"/>
  <c r="S16" i="3"/>
  <c r="S17" i="3"/>
  <c r="S13" i="3"/>
  <c r="Q14" i="3"/>
  <c r="Q15" i="3"/>
  <c r="Q16" i="3"/>
  <c r="Q17" i="3"/>
  <c r="Q13" i="3"/>
  <c r="I17" i="3"/>
  <c r="I18" i="3"/>
  <c r="I19" i="3"/>
  <c r="I20" i="3"/>
  <c r="I13" i="3"/>
  <c r="I14" i="3"/>
  <c r="I15" i="3"/>
  <c r="G17" i="3"/>
  <c r="G18" i="3"/>
  <c r="G19" i="3"/>
  <c r="G20" i="3"/>
  <c r="G13" i="3"/>
  <c r="G14" i="3"/>
  <c r="G15" i="3"/>
  <c r="E17" i="3"/>
  <c r="E18" i="3"/>
  <c r="E19" i="3"/>
  <c r="E20" i="3"/>
  <c r="M15" i="1"/>
  <c r="M16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14" i="1"/>
  <c r="I23" i="1"/>
  <c r="I22" i="1"/>
  <c r="I16" i="1"/>
  <c r="I19" i="1"/>
  <c r="I20" i="1"/>
  <c r="I21" i="1"/>
  <c r="I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劉怡萱 YiSyuan.Liu</author>
  </authors>
  <commentList>
    <comment ref="P4" authorId="0" shapeId="0" xr:uid="{9FBF0C9C-EADA-4D3A-9328-123067151BBC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佳朋沒有1.25</t>
        </r>
      </text>
    </comment>
    <comment ref="P12" authorId="0" shapeId="0" xr:uid="{F6A5D73C-BD71-433D-B0CB-5C416F87C025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佳朋沒有1.25</t>
        </r>
      </text>
    </comment>
    <comment ref="R12" authorId="0" shapeId="0" xr:uid="{793D18AF-DED5-4167-9C66-161343E1C8DA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佳朋沒有</t>
        </r>
        <r>
          <rPr>
            <sz val="9"/>
            <color indexed="81"/>
            <rFont val="Tahoma"/>
            <family val="2"/>
          </rPr>
          <t>1.25</t>
        </r>
      </text>
    </comment>
    <comment ref="T12" authorId="0" shapeId="0" xr:uid="{3B58F7C4-BD0E-4DA4-8F53-CA4586891E74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佳朋沒有</t>
        </r>
        <r>
          <rPr>
            <sz val="9"/>
            <color indexed="81"/>
            <rFont val="Tahoma"/>
            <family val="2"/>
          </rPr>
          <t>1.25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劉怡萱 YiSyuan.Liu</author>
  </authors>
  <commentList>
    <comment ref="N6" authorId="0" shapeId="0" xr:uid="{5924F9DE-8791-4AB1-9A23-952F17C17414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銘宣無1.2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劉怡萱 YiSyuan.Liu</author>
  </authors>
  <commentList>
    <comment ref="D3" authorId="0" shapeId="0" xr:uid="{E108CA0B-5DB9-418A-BFF3-DAA2C7C6CEAE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佳朋沒有1.25</t>
        </r>
      </text>
    </comment>
    <comment ref="I4" authorId="0" shapeId="0" xr:uid="{553098E4-E468-4FC3-85B7-9AB38B2EEAFD}">
      <text>
        <r>
          <rPr>
            <b/>
            <sz val="9"/>
            <color indexed="81"/>
            <rFont val="細明體"/>
            <family val="3"/>
            <charset val="136"/>
          </rPr>
          <t>劉怡萱</t>
        </r>
        <r>
          <rPr>
            <b/>
            <sz val="9"/>
            <color indexed="81"/>
            <rFont val="Tahoma"/>
            <family val="2"/>
          </rPr>
          <t xml:space="preserve"> YiSyuan.Liu: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銘宣無1.2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<sst xmlns="http://schemas.openxmlformats.org/spreadsheetml/2006/main" count="23007" uniqueCount="5535">
  <si>
    <t>華新</t>
    <phoneticPr fontId="1" type="noConversion"/>
  </si>
  <si>
    <t>※專案可另洽業務報價</t>
    <phoneticPr fontId="1" type="noConversion"/>
  </si>
  <si>
    <t>宏泰</t>
    <phoneticPr fontId="1" type="noConversion"/>
  </si>
  <si>
    <t>※售價空白欄位請詢價</t>
    <phoneticPr fontId="1" type="noConversion"/>
  </si>
  <si>
    <t>太平洋</t>
    <phoneticPr fontId="1" type="noConversion"/>
  </si>
  <si>
    <t>大亞  8</t>
    <phoneticPr fontId="1" type="noConversion"/>
  </si>
  <si>
    <t>大亞  14以上</t>
    <phoneticPr fontId="1" type="noConversion"/>
  </si>
  <si>
    <t>單芯線</t>
    <phoneticPr fontId="1" type="noConversion"/>
  </si>
  <si>
    <t>絞線線徑</t>
    <phoneticPr fontId="1" type="noConversion"/>
  </si>
  <si>
    <t>單位</t>
    <phoneticPr fontId="1" type="noConversion"/>
  </si>
  <si>
    <t>大亞</t>
    <phoneticPr fontId="1" type="noConversion"/>
  </si>
  <si>
    <t>1/1.2</t>
  </si>
  <si>
    <t>M</t>
  </si>
  <si>
    <t>＊</t>
  </si>
  <si>
    <t>1/1.6</t>
  </si>
  <si>
    <t>1/2. 0</t>
  </si>
  <si>
    <t>3. 5</t>
  </si>
  <si>
    <t>5. 5</t>
  </si>
  <si>
    <t>太平洋折數</t>
    <phoneticPr fontId="1" type="noConversion"/>
  </si>
  <si>
    <t>1.25-8</t>
    <phoneticPr fontId="1" type="noConversion"/>
  </si>
  <si>
    <t>14-38</t>
    <phoneticPr fontId="1" type="noConversion"/>
  </si>
  <si>
    <t>PVC電纜牌價(VV)  CNS3301     牌價表</t>
    <phoneticPr fontId="1" type="noConversion"/>
  </si>
  <si>
    <t>廠牌</t>
    <phoneticPr fontId="1" type="noConversion"/>
  </si>
  <si>
    <t>華新麗華</t>
  </si>
  <si>
    <t>導體構成</t>
    <phoneticPr fontId="1" type="noConversion"/>
  </si>
  <si>
    <t>單位</t>
  </si>
  <si>
    <t>牌價</t>
    <phoneticPr fontId="1" type="noConversion"/>
  </si>
  <si>
    <t>NO/mm</t>
  </si>
  <si>
    <t>二芯</t>
    <phoneticPr fontId="1" type="noConversion"/>
  </si>
  <si>
    <t>三芯</t>
    <phoneticPr fontId="1" type="noConversion"/>
  </si>
  <si>
    <t>四芯</t>
    <phoneticPr fontId="1" type="noConversion"/>
  </si>
  <si>
    <t>1. 25</t>
  </si>
  <si>
    <t>7/. 045</t>
  </si>
  <si>
    <t>7/. 06</t>
  </si>
  <si>
    <t>7/. 08</t>
  </si>
  <si>
    <t>7/1.0</t>
  </si>
  <si>
    <t>7/1. 2</t>
  </si>
  <si>
    <t>7/1. 6</t>
  </si>
  <si>
    <t>7/2. 0</t>
  </si>
  <si>
    <t>7/2. 3</t>
  </si>
  <si>
    <t>7/2.6</t>
  </si>
  <si>
    <t>19/1.8</t>
  </si>
  <si>
    <t>19/2.0</t>
  </si>
  <si>
    <t>國際</t>
    <phoneticPr fontId="1" type="noConversion"/>
  </si>
  <si>
    <t>合機</t>
    <phoneticPr fontId="1" type="noConversion"/>
  </si>
  <si>
    <t>太平洋</t>
  </si>
  <si>
    <t>規格</t>
  </si>
  <si>
    <t>mlm  2</t>
  </si>
  <si>
    <t>FR  80-250</t>
    <phoneticPr fontId="1" type="noConversion"/>
  </si>
  <si>
    <t>600V  XLPE耐熱電線(HR）／耐燃電線(FR)   牌價表</t>
    <phoneticPr fontId="1" type="noConversion"/>
  </si>
  <si>
    <t>華新</t>
  </si>
  <si>
    <t>大亞</t>
  </si>
  <si>
    <t>宏泰</t>
  </si>
  <si>
    <t>1. 2</t>
  </si>
  <si>
    <t>2. 0</t>
  </si>
  <si>
    <t>7/0. 8</t>
  </si>
  <si>
    <t>7/2. 6</t>
  </si>
  <si>
    <t>19/2. 0</t>
  </si>
  <si>
    <t>19/2.3</t>
  </si>
  <si>
    <t>19/2.6</t>
  </si>
  <si>
    <t>37/2. 3</t>
  </si>
  <si>
    <t>37/2. 6</t>
  </si>
  <si>
    <t>61/2. 6</t>
  </si>
  <si>
    <t>一芯</t>
    <phoneticPr fontId="1" type="noConversion"/>
  </si>
  <si>
    <t>一芯  2-14</t>
    <phoneticPr fontId="1" type="noConversion"/>
  </si>
  <si>
    <t>一芯  22-80</t>
    <phoneticPr fontId="1" type="noConversion"/>
  </si>
  <si>
    <t>一芯  100-150</t>
    <phoneticPr fontId="1" type="noConversion"/>
  </si>
  <si>
    <t>多芯  14-38</t>
    <phoneticPr fontId="1" type="noConversion"/>
  </si>
  <si>
    <t>一芯  200-250</t>
    <phoneticPr fontId="1" type="noConversion"/>
  </si>
  <si>
    <t>多芯  2-14</t>
    <phoneticPr fontId="1" type="noConversion"/>
  </si>
  <si>
    <t>多芯  22-38</t>
    <phoneticPr fontId="1" type="noConversion"/>
  </si>
  <si>
    <t>600V  XLPE電力電纜(CV)    CNS2655  牌價表</t>
    <phoneticPr fontId="1" type="noConversion"/>
  </si>
  <si>
    <t>廠牌</t>
  </si>
  <si>
    <t>構成
NO/mm</t>
    <phoneticPr fontId="1" type="noConversion"/>
  </si>
  <si>
    <t>15KV</t>
    <phoneticPr fontId="1" type="noConversion"/>
  </si>
  <si>
    <t>25KV</t>
  </si>
  <si>
    <t>牌價</t>
  </si>
  <si>
    <t>7/0. 6</t>
  </si>
  <si>
    <t>7/1.6</t>
  </si>
  <si>
    <t>19/2.9</t>
  </si>
  <si>
    <t>61/2. 3</t>
  </si>
  <si>
    <t>25KV</t>
    <phoneticPr fontId="1" type="noConversion"/>
  </si>
  <si>
    <t>實售單價
(未稅)</t>
    <phoneticPr fontId="1" type="noConversion"/>
  </si>
  <si>
    <t>※此售價表僅供參考，請依實際報價為主</t>
    <phoneticPr fontId="1" type="noConversion"/>
  </si>
  <si>
    <t xml:space="preserve">華新  </t>
    <phoneticPr fontId="1" type="noConversion"/>
  </si>
  <si>
    <t>600V  PVC電線 折數表</t>
    <phoneticPr fontId="1" type="noConversion"/>
  </si>
  <si>
    <t>600V  PVC    電線牌價(IV)    CNS679    售價表</t>
    <phoneticPr fontId="1" type="noConversion"/>
  </si>
  <si>
    <t>PVC電纜 折數表(VV)</t>
    <phoneticPr fontId="1" type="noConversion"/>
  </si>
  <si>
    <t>耐熱(HR)/耐燃(FR)電線 折數表</t>
    <phoneticPr fontId="1" type="noConversion"/>
  </si>
  <si>
    <t>XLPE電力電纜(CV)  折數表</t>
    <phoneticPr fontId="1" type="noConversion"/>
  </si>
  <si>
    <t>※此售價表僅供參考，請依實際報價為主</t>
    <phoneticPr fontId="1" type="noConversion"/>
  </si>
  <si>
    <t>華新麗華</t>
    <phoneticPr fontId="1" type="noConversion"/>
  </si>
  <si>
    <t>3.5/5.5/8*4C</t>
    <phoneticPr fontId="1" type="noConversion"/>
  </si>
  <si>
    <t>多芯  2-8</t>
    <phoneticPr fontId="1" type="noConversion"/>
  </si>
  <si>
    <t xml:space="preserve">宏泰 </t>
    <phoneticPr fontId="1" type="noConversion"/>
  </si>
  <si>
    <t>HR  2.0</t>
    <phoneticPr fontId="1" type="noConversion"/>
  </si>
  <si>
    <t>HR  1.2-1.6</t>
    <phoneticPr fontId="1" type="noConversion"/>
  </si>
  <si>
    <t>30*3C、30*4C</t>
    <phoneticPr fontId="1" type="noConversion"/>
  </si>
  <si>
    <t>22、38*3C-4C</t>
    <phoneticPr fontId="1" type="noConversion"/>
  </si>
  <si>
    <t>大亞  5.5以下</t>
    <phoneticPr fontId="1" type="noConversion"/>
  </si>
  <si>
    <t>2-4C 2-8mm</t>
    <phoneticPr fontId="1" type="noConversion"/>
  </si>
  <si>
    <t>2-4C 14-38mm</t>
    <phoneticPr fontId="1" type="noConversion"/>
  </si>
  <si>
    <t>FR  1.2-5.5</t>
    <phoneticPr fontId="1" type="noConversion"/>
  </si>
  <si>
    <t>FR  8-60</t>
    <phoneticPr fontId="1" type="noConversion"/>
  </si>
  <si>
    <t>1. 6</t>
    <phoneticPr fontId="1" type="noConversion"/>
  </si>
  <si>
    <t>大山</t>
    <phoneticPr fontId="1" type="noConversion"/>
  </si>
  <si>
    <t>1.25*2C-14*4C</t>
    <phoneticPr fontId="1" type="noConversion"/>
  </si>
  <si>
    <t>1. 25</t>
    <phoneticPr fontId="1" type="noConversion"/>
  </si>
  <si>
    <t>近日銅價漲幅波動快速，不定期更新售價表</t>
    <phoneticPr fontId="1" type="noConversion"/>
  </si>
  <si>
    <t>品號</t>
  </si>
  <si>
    <t>品名</t>
  </si>
  <si>
    <t>標準進價</t>
  </si>
  <si>
    <t>最近進價-原幣單價</t>
  </si>
  <si>
    <t>零售價</t>
  </si>
  <si>
    <t>零售價含稅</t>
  </si>
  <si>
    <t>商品描述</t>
  </si>
  <si>
    <t>修改品名規格</t>
  </si>
  <si>
    <t>會計</t>
  </si>
  <si>
    <t>商品大分類</t>
  </si>
  <si>
    <t>商品中分類</t>
  </si>
  <si>
    <t>商品分類四名稱</t>
  </si>
  <si>
    <t>A010100500001</t>
  </si>
  <si>
    <t>華新 600V PVC電線(IV) 1.2mm 紅 (100M/卷)</t>
  </si>
  <si>
    <t>N</t>
  </si>
  <si>
    <t>01</t>
  </si>
  <si>
    <t>0107</t>
  </si>
  <si>
    <t>005</t>
  </si>
  <si>
    <t>A010100500002</t>
  </si>
  <si>
    <t>華新 600V PVC電線(IV) 1.2mm 白 (100M/卷)</t>
  </si>
  <si>
    <t>A010100500003</t>
  </si>
  <si>
    <t>華新 600V PVC電線(IV) 1.2mm 黑 (100M/卷)</t>
  </si>
  <si>
    <t>A010100500004</t>
  </si>
  <si>
    <t>華新 600V PVC電線(IV) 1.2mm 藍 (100M/卷)</t>
  </si>
  <si>
    <t>A010100500005</t>
  </si>
  <si>
    <t>華新 600V PVC電線(IV) 1.2mm 黃 (100M/卷)</t>
  </si>
  <si>
    <t>A010100500006</t>
  </si>
  <si>
    <t>華新 600V PVC電線(IV) 1.2mm 綠 (100M/卷)</t>
  </si>
  <si>
    <t>A010100500007</t>
  </si>
  <si>
    <t>華新 600V PVC電線(IV) 1.2mm 橘 (100M/卷)</t>
  </si>
  <si>
    <t>A010100500008</t>
  </si>
  <si>
    <t>華新 600V PVC電線(IV) 1.2mm 咖 (100M/卷)</t>
  </si>
  <si>
    <t>A010100500009</t>
  </si>
  <si>
    <t>華新 600V PVC電線(IV) 1.2mm 灰 (100M/卷)</t>
  </si>
  <si>
    <t>A010100500010</t>
  </si>
  <si>
    <t>華新 600V PVC電線(IV) 1.6mm 紅 (100M/卷)</t>
  </si>
  <si>
    <t>A010100500011</t>
  </si>
  <si>
    <t>華新 600V PVC電線(IV) 1.6mm 白 (100M/卷)</t>
  </si>
  <si>
    <t>A010100500012</t>
  </si>
  <si>
    <t>華新 600V PVC電線(IV) 1.6mm 黑 (100M/卷)</t>
  </si>
  <si>
    <t>A010100500013</t>
  </si>
  <si>
    <t>華新 600V PVC電線(IV) 1.6mm 藍 (100M/卷)</t>
  </si>
  <si>
    <t>A010100500014</t>
  </si>
  <si>
    <t>華新 600V PVC電線(IV) 1.6mm 黃 (100M/卷)</t>
  </si>
  <si>
    <t>A010100500015</t>
  </si>
  <si>
    <t>華新 600V PVC電線(IV) 1.6mm 綠 (100M/卷)</t>
  </si>
  <si>
    <t>A010100500016</t>
  </si>
  <si>
    <t>華新 600V PVC電線(IV) 1.6mm 橘 (100M/卷)</t>
  </si>
  <si>
    <t>A010100500017</t>
  </si>
  <si>
    <t>華新 600V PVC電線(IV) 1.6mm 咖 (100M/卷)</t>
  </si>
  <si>
    <t>A010100500018</t>
  </si>
  <si>
    <t>華新 600V PVC電線(IV) 1.6mm 灰 (100M/卷)</t>
  </si>
  <si>
    <t>A010100500019</t>
  </si>
  <si>
    <t>華新 600V PVC電線(IV) 2.0mm 紅 (100M/卷)</t>
    <phoneticPr fontId="1" type="noConversion"/>
  </si>
  <si>
    <t>A010100500020</t>
  </si>
  <si>
    <t>華新 600V PVC電線(IV) 2.0mm 白 (100M/卷)</t>
  </si>
  <si>
    <t>A010100500021</t>
  </si>
  <si>
    <t>華新 600V PVC電線(IV) 2.0mm 黑 (100M/卷)</t>
  </si>
  <si>
    <t>A010100500022</t>
  </si>
  <si>
    <t>華新 600V PVC電線(IV) 2.0mm 藍 (100M/卷)</t>
  </si>
  <si>
    <t>A010100500023</t>
  </si>
  <si>
    <t>華新 600V PVC電線(IV) 2.0mm 黃 (100M/卷)</t>
  </si>
  <si>
    <t>A010100500024</t>
  </si>
  <si>
    <t>華新 600V PVC電線(IV) 2.0mm 綠 (100M/卷)</t>
  </si>
  <si>
    <t>A010100500025</t>
  </si>
  <si>
    <t>華新 600V PVC電線(IV) 2.0mm 橘 (100M/卷)</t>
  </si>
  <si>
    <t>A010100500026</t>
  </si>
  <si>
    <t>華新 600V PVC電線(IV) 2.0mm 咖 (100M/卷)</t>
  </si>
  <si>
    <t>A010100500027</t>
  </si>
  <si>
    <t>華新 600V PVC電線(IV) 2.0mm 灰 (100M/卷)</t>
  </si>
  <si>
    <t>A010700500464</t>
  </si>
  <si>
    <t>華新 600V PVC電線(IV) 1.25mm 紅 (100M/卷)</t>
  </si>
  <si>
    <t>A010700500465</t>
  </si>
  <si>
    <t>華新 600V PVC電線(IV) 1.25mm 白 (100M/卷)</t>
  </si>
  <si>
    <t>A010700500466</t>
  </si>
  <si>
    <t>華新 600V PVC電線(IV) 1.25mm 綠 (100M/卷)</t>
  </si>
  <si>
    <t>A010700500467</t>
  </si>
  <si>
    <t>華新 600V PVC電線(IV) 1.25mm 黃 (100M/卷)</t>
  </si>
  <si>
    <t>A010100500028</t>
  </si>
  <si>
    <t>華新 600V PVC電線(IV) 2mm2 紅 (100M/卷)</t>
  </si>
  <si>
    <t>A010100500029</t>
  </si>
  <si>
    <t>華新 600V PVC電線(IV) 2mm2 白 (100M/卷)</t>
  </si>
  <si>
    <t>A010100500030</t>
  </si>
  <si>
    <t>華新 600V PVC電線(IV) 2mm2 黑 (100M/卷)</t>
  </si>
  <si>
    <t>A010100500031</t>
  </si>
  <si>
    <t>華新 600V PVC電線(IV) 2mm2 藍 (100M/卷)</t>
  </si>
  <si>
    <t>A010100500032</t>
  </si>
  <si>
    <t>華新 600V PVC電線(IV) 2mm2 黃 (100M/卷)</t>
  </si>
  <si>
    <t>A010100500033</t>
  </si>
  <si>
    <t>華新 600V PVC電線(IV) 2mm2 綠 (100M/卷)</t>
  </si>
  <si>
    <t>A010100500034</t>
  </si>
  <si>
    <t>華新 600V PVC電線(IV) 3.5mm2 紅 (100M/卷)</t>
  </si>
  <si>
    <t>A010100500035</t>
  </si>
  <si>
    <t>華新 600V PVC電線(IV) 3.5mm2 白 (100M/卷)</t>
  </si>
  <si>
    <t>A010100500036</t>
  </si>
  <si>
    <t>華新 600V PVC電線(IV) 3.5mm2 黑 (100M/卷)</t>
  </si>
  <si>
    <t>A010100500037</t>
  </si>
  <si>
    <t>華新 600V PVC電線(IV) 3.5mm2 藍 (100M/卷)</t>
  </si>
  <si>
    <t>A010100500038</t>
  </si>
  <si>
    <t>華新 600V PVC電線(IV) 3.5mm2 黃 (100M/卷)</t>
  </si>
  <si>
    <t>A010100500039</t>
  </si>
  <si>
    <t>華新 600V PVC電線(IV) 3.5mm2 綠 (100M/卷)</t>
  </si>
  <si>
    <t>A010100500040</t>
  </si>
  <si>
    <t>華新 600V PVC電線(IV) 5.5mm2 紅 (100M/卷)</t>
  </si>
  <si>
    <t>A010100500041</t>
  </si>
  <si>
    <t>華新 600V PVC電線(IV) 5.5mm2 白 (100M/卷)</t>
  </si>
  <si>
    <t>A010100500042</t>
  </si>
  <si>
    <t>華新 600V PVC電線(IV) 5.5mm2 黑 (100M/卷)</t>
  </si>
  <si>
    <t>A010100500043</t>
  </si>
  <si>
    <t>華新 600V PVC電線(IV) 5.5mm2 藍 (100M/卷)</t>
  </si>
  <si>
    <t>A010100500044</t>
  </si>
  <si>
    <t>華新 600V PVC電線(IV) 5.5mm2 黃 (100M/卷)</t>
  </si>
  <si>
    <t>A010100500045</t>
  </si>
  <si>
    <t>華新 600V PVC電線(IV) 5.5mm2 綠 (100M/卷)</t>
  </si>
  <si>
    <t>A010700500477</t>
  </si>
  <si>
    <t>華新 600V PVC電線(IV) 5.5mm2 灰 (100M/卷)</t>
  </si>
  <si>
    <t>A010700500476</t>
  </si>
  <si>
    <t>華新 600V PVC電線(IV) 8mm2 黃 (100M/卷)</t>
  </si>
  <si>
    <t>A010100500046</t>
  </si>
  <si>
    <t>華新 600V PVC電線(IV) 8mm2 紅 (100M/卷)</t>
  </si>
  <si>
    <t>A010100500047</t>
  </si>
  <si>
    <t>華新 600V PVC電線(IV) 8mm2 白 (100M/卷)</t>
  </si>
  <si>
    <t>A010100500048</t>
  </si>
  <si>
    <t>華新 600V PVC電線(IV) 8mm2 黑 (100M/卷)</t>
  </si>
  <si>
    <t>A010100500049</t>
  </si>
  <si>
    <t>華新 600V PVC電線(IV) 8mm2 藍 (100M/卷)</t>
  </si>
  <si>
    <t>A010100500050</t>
  </si>
  <si>
    <t>華新 600V PVC電線(IV) 8mm2 綠 (100M/卷)</t>
  </si>
  <si>
    <t>A010100500051</t>
  </si>
  <si>
    <t>華新 600V PVC電線(IV) 14mm2 紅 (100M/卷)</t>
  </si>
  <si>
    <t>A010100500052</t>
  </si>
  <si>
    <t>華新 600V PVC電線(IV) 14mm2 白 (100M/卷)</t>
  </si>
  <si>
    <t>A010100500053</t>
  </si>
  <si>
    <t>華新 600V PVC電線(IV) 14mm2 黑 (100M/卷)</t>
  </si>
  <si>
    <t>A010100500054</t>
  </si>
  <si>
    <t>華新 600V PVC電線(IV) 14mm2 藍 (100M/卷)</t>
  </si>
  <si>
    <t>A010100500055</t>
  </si>
  <si>
    <t>華新 600V PVC電線(IV) 14mm2 綠 (100M/卷)</t>
  </si>
  <si>
    <t>A010100500056</t>
  </si>
  <si>
    <t>華新 600V PVC電線(IV) 22mm2 紅 (100M/卷)</t>
  </si>
  <si>
    <t>A010100500057</t>
  </si>
  <si>
    <t>華新 600V PVC電線(IV) 22mm2 白 (100M/卷)</t>
  </si>
  <si>
    <t>A010100500058</t>
  </si>
  <si>
    <t>華新 600V PVC電線(IV) 22mm2 黑 (100M/卷)</t>
  </si>
  <si>
    <t>A010100500059</t>
  </si>
  <si>
    <t>華新 600V PVC電線(IV) 22mm2 藍 (100M/卷)</t>
  </si>
  <si>
    <t>A010100500060</t>
  </si>
  <si>
    <t>華新 600V PVC電線(IV) 22mm2 綠 (100M/卷)</t>
  </si>
  <si>
    <t>A010100500061</t>
  </si>
  <si>
    <t>華新 600V PVC電線(IV) 30mm2 紅 (100M/卷)</t>
  </si>
  <si>
    <t>A010100500062</t>
  </si>
  <si>
    <t>華新 600V PVC電線(IV) 30mm2 白 (100M/卷)</t>
  </si>
  <si>
    <t>A010100500063</t>
  </si>
  <si>
    <t>華新 600V PVC電線(IV) 30mm2 黑 (100M/卷)</t>
  </si>
  <si>
    <t>A010100500064</t>
  </si>
  <si>
    <t>華新 600V PVC電線(IV) 30mm2 藍 (100M/卷)</t>
  </si>
  <si>
    <t>A010100500065</t>
  </si>
  <si>
    <t>華新 600V PVC電線(IV) 30mm2 綠 (100M/卷)</t>
  </si>
  <si>
    <t>A010100500066</t>
  </si>
  <si>
    <t>華新 600V PVC電線(IV) 38mm2 紅 (100M/卷)</t>
  </si>
  <si>
    <t>A010100500067</t>
  </si>
  <si>
    <t>華新 600V PVC電線(IV) 38mm2 白 (100M/卷)</t>
  </si>
  <si>
    <t>A010100500068</t>
  </si>
  <si>
    <t>華新 600V PVC電線(IV) 38mm2 黑 (100M/卷)</t>
  </si>
  <si>
    <t>A010100500069</t>
  </si>
  <si>
    <t>華新 600V PVC電線(IV) 38mm2 藍 (100M/卷)</t>
  </si>
  <si>
    <t>A010100500070</t>
  </si>
  <si>
    <t>華新 600V PVC電線(IV) 38mm2 綠 (100M/卷)</t>
  </si>
  <si>
    <t>A010100500071</t>
  </si>
  <si>
    <t>華新 600V PVC電線(IV) 50mm2 黑 (100M/卷)</t>
  </si>
  <si>
    <t>A010100500072</t>
  </si>
  <si>
    <t>華新 600V PVC電線(IV) 50mm2 綠 (100M/卷)</t>
  </si>
  <si>
    <t>A010100500073</t>
  </si>
  <si>
    <t>華新 600V PVC電線(IV) 60mm2 黑 (100M/卷)</t>
  </si>
  <si>
    <t>A010100500074</t>
  </si>
  <si>
    <t>華新 600V PVC電線(IV) 60mm2 綠 (100M/卷)</t>
  </si>
  <si>
    <t>A010100500075</t>
  </si>
  <si>
    <t>華新 600V PVC電線(IV) 80mm2 黑 (100M/卷)</t>
  </si>
  <si>
    <t>A010100500076</t>
  </si>
  <si>
    <t>華新 600V PVC電線(IV) 80mm2 綠 (100M/卷)</t>
  </si>
  <si>
    <t>A010100500077</t>
  </si>
  <si>
    <t>華新 600V PVC電線(IV) 100mm2 黑 (100M/卷)</t>
  </si>
  <si>
    <t>A010100500078</t>
  </si>
  <si>
    <t>華新 600V PVC電線(IV) 100mm2 綠 (100M/卷)</t>
  </si>
  <si>
    <t>A010100500079</t>
  </si>
  <si>
    <t>華新 600V PVC電線(IV) 125mm2 黑 (100M/卷)</t>
  </si>
  <si>
    <t>A010100500080</t>
  </si>
  <si>
    <t>華新 600V PVC電線(IV) 125mm2 綠 (100M/卷)</t>
  </si>
  <si>
    <t>A010100500081</t>
  </si>
  <si>
    <t>華新 600V PVC電線(IV) 150mm2 黑 (100M/卷)</t>
  </si>
  <si>
    <t>A010100500082</t>
  </si>
  <si>
    <t>華新 600V PVC電線(IV) 150mm2 綠 (100M/卷)</t>
  </si>
  <si>
    <t>A010100500083</t>
  </si>
  <si>
    <t>華新 600V PVC電線(IV) 200mm2 黑 (100M/卷)</t>
  </si>
  <si>
    <t>A010100500084</t>
  </si>
  <si>
    <t>華新 600V PVC電線(IV) 200mm2 綠 (100M/卷)</t>
  </si>
  <si>
    <t>A010100500085</t>
  </si>
  <si>
    <t>華新 600V PVC電線(IV) 250mm2 黑 (100M/卷)</t>
  </si>
  <si>
    <t>A010100500086</t>
  </si>
  <si>
    <t>華新 600V PVC電線(IV) 250mm2 綠 (100M/卷)</t>
  </si>
  <si>
    <t>另詢價</t>
  </si>
  <si>
    <t>A010100500087</t>
  </si>
  <si>
    <t>華新 600V PVC電線(IV) 325mm2 黑 (100M/卷)</t>
  </si>
  <si>
    <t>A010100500088</t>
  </si>
  <si>
    <t>華新 600V PVC電線(IV) 325mm2 綠 (100M/卷)</t>
  </si>
  <si>
    <t>A010100500089</t>
  </si>
  <si>
    <t>華新 600V PVC電線(IV) 400mm2 黑 (100M/卷)</t>
  </si>
  <si>
    <t>A010100500090</t>
  </si>
  <si>
    <t>華新 600V PVC電線(IV) 400mm2 綠 (100M/卷)</t>
  </si>
  <si>
    <t>A010100500091</t>
  </si>
  <si>
    <t>華新 600V PVC電線(IV) 500mm2 黑 (100M/卷)</t>
  </si>
  <si>
    <t>A010100500092</t>
  </si>
  <si>
    <t>華新 600V PVC電線(IV) 500mm2 綠 (100M/卷)</t>
  </si>
  <si>
    <t>A010100500093</t>
  </si>
  <si>
    <t>華新 PVC電纜(VV) 1.25mm2*2C (100M/卷)</t>
  </si>
  <si>
    <t>A010100500094</t>
  </si>
  <si>
    <t>華新 PVC電纜(VV) 2mm2*2C (100M/卷)</t>
  </si>
  <si>
    <t>A010100500095</t>
  </si>
  <si>
    <t>華新 PVC電纜(VV) 3.5mm2*2C (100M/卷)</t>
  </si>
  <si>
    <t>A010100500096</t>
  </si>
  <si>
    <t>華新 PVC電纜(VV) 5.5mm2*2C (100M/卷)</t>
  </si>
  <si>
    <t>A010100500097</t>
  </si>
  <si>
    <t>華新 PVC電纜(VV) 8mm2*2C (100M/卷)</t>
  </si>
  <si>
    <t>A010100500098</t>
  </si>
  <si>
    <t>華新 PVC電纜(VV) 14mm2*2C (100M/卷)</t>
  </si>
  <si>
    <t>A010100500099</t>
  </si>
  <si>
    <t>華新 PVC電纜(VV) 22mm2*2C (100M/卷)</t>
  </si>
  <si>
    <t>A010100500100</t>
  </si>
  <si>
    <t>華新 PVC電纜(VV) 30mm2*2C (100M/卷)</t>
  </si>
  <si>
    <t>A010100500101</t>
  </si>
  <si>
    <t>華新 PVC電纜(VV) 38mm2*2C (100M/卷)</t>
  </si>
  <si>
    <t>A010100500102</t>
  </si>
  <si>
    <t>華新 PVC電纜(VV) 50mm2*2C (100M/卷)</t>
  </si>
  <si>
    <t>A010100500103</t>
  </si>
  <si>
    <t>華新 PVC電纜(VV) 60mm2*2C (100M/卷)</t>
  </si>
  <si>
    <t>A010100500104</t>
  </si>
  <si>
    <t>華新 PVC電纜(VV) 1.25mm2*3C (100M/卷)</t>
  </si>
  <si>
    <t>A010100500105</t>
  </si>
  <si>
    <t>華新 PVC電纜(VV) 2mm2*3C (100M/卷)</t>
  </si>
  <si>
    <t>A010100500106</t>
  </si>
  <si>
    <t>華新 PVC電纜(VV) 3.5mm2*3C (100M/卷)</t>
  </si>
  <si>
    <t>A010100500107</t>
  </si>
  <si>
    <t>華新 PVC電纜(VV) 5.5mm2*3C (100M/卷)</t>
  </si>
  <si>
    <t>A010100500108</t>
  </si>
  <si>
    <t>華新 PVC電纜(VV) 8mm2*3C (100M/卷)</t>
  </si>
  <si>
    <t>A010100500109</t>
  </si>
  <si>
    <t>華新 PVC電纜(VV) 14mm2*3C (100M/卷)</t>
  </si>
  <si>
    <t>A010100500110</t>
  </si>
  <si>
    <t>華新 PVC電纜(VV) 22mm2*3C (100M/卷)</t>
  </si>
  <si>
    <t>A010100500111</t>
  </si>
  <si>
    <t>華新 PVC電纜(VV) 30mm2*3C (100M/卷)</t>
  </si>
  <si>
    <t>A010100500112</t>
  </si>
  <si>
    <t>華新 PVC電纜(VV) 38mm2*3C (100M/卷)</t>
  </si>
  <si>
    <t>A010100500113</t>
  </si>
  <si>
    <t>華新 PVC電纜(VV) 50mm2*3C (100M/卷)</t>
  </si>
  <si>
    <t>A010100500114</t>
  </si>
  <si>
    <t>華新 PVC電纜(VV) 60mm2*3C (100M/卷)</t>
  </si>
  <si>
    <t>A010100500115</t>
  </si>
  <si>
    <t>華新 PVC電纜(VV) 1.25mm2*4C (100M/卷)</t>
  </si>
  <si>
    <t>A010100500116</t>
  </si>
  <si>
    <t>華新 PVC電纜(VV) 2mm2*4C (100M/卷)</t>
  </si>
  <si>
    <t>A010100500117</t>
  </si>
  <si>
    <t>華新 PVC電纜(VV) 3.5mm2*4C (100M/卷)</t>
  </si>
  <si>
    <t>A010100500118</t>
  </si>
  <si>
    <t>華新 PVC電纜(VV) 5.5mm2*4C (100M/卷)</t>
  </si>
  <si>
    <t>A010100500119</t>
  </si>
  <si>
    <t>華新 PVC電纜(VV) 8mm2*4C (100M/卷)</t>
  </si>
  <si>
    <t>A010100500120</t>
  </si>
  <si>
    <t>華新 PVC電纜(VV) 14mm2*4C (100M/卷)</t>
  </si>
  <si>
    <t>A010100500121</t>
  </si>
  <si>
    <t>華新 PVC電纜(VV) 22mm2*4C (100M/卷)</t>
  </si>
  <si>
    <t>A010100500122</t>
  </si>
  <si>
    <t>華新 PVC電纜(VV) 30mm2*4C (100M/卷)</t>
  </si>
  <si>
    <t>A010100500123</t>
  </si>
  <si>
    <t>華新 PVC電纜(VV) 38mm2*4C (100M/卷)</t>
  </si>
  <si>
    <t>A010100500124</t>
  </si>
  <si>
    <t>華新 PVC電纜(VV) 50mm2*4C (100M/卷)</t>
  </si>
  <si>
    <t>A010100500125</t>
  </si>
  <si>
    <t>華新 PVC電纜(VV) 60mm2*4C (100M/卷)</t>
  </si>
  <si>
    <t>A010100500126</t>
  </si>
  <si>
    <t>華新 XLPE耐熱線(HR) 1.2mm*2C 黑 (200M/卷)</t>
  </si>
  <si>
    <t>A010100500127</t>
  </si>
  <si>
    <t>華新 XLPE耐熱線(HR) 1.2mm*3C 黑 (200M/卷)</t>
  </si>
  <si>
    <t>A010100500128</t>
  </si>
  <si>
    <t>華新 XLPE耐熱線(HR) 1.2mm*4C 黑 (200M/卷)</t>
  </si>
  <si>
    <t>A010100500129</t>
  </si>
  <si>
    <t>華新 XLPE耐熱線(HR) 1.2mm * 5C 黑 (200M/卷)</t>
  </si>
  <si>
    <t>A010100500130</t>
  </si>
  <si>
    <t>華新 XLPE耐熱線(HR) 1.2mm * 6C 黑 (200M/卷)</t>
  </si>
  <si>
    <t>A010100500131</t>
  </si>
  <si>
    <t>華新 XLPE耐熱線(HR) 1.2mm * 7C 黑 (200M/卷)</t>
  </si>
  <si>
    <t>A010100500132</t>
  </si>
  <si>
    <t>華新 XLPE耐熱線(HR) 1.2mm * 8C 黑 (200M/卷)</t>
  </si>
  <si>
    <t>A010100500133</t>
  </si>
  <si>
    <t>華新 XLPE耐熱線(HR) 1.2mm * 9C 黑 (200M/卷)</t>
  </si>
  <si>
    <t>A010100500134</t>
  </si>
  <si>
    <t>華新 XLPE耐熱線(HR) 1.2mm * 10C 黑 (200M/卷)</t>
  </si>
  <si>
    <t>A010100500135</t>
  </si>
  <si>
    <t>華新 XLPE耐熱線(HR) 1.2mm 紅 (200M/卷)</t>
  </si>
  <si>
    <t>A010100500136</t>
  </si>
  <si>
    <t>華新 XLPE耐熱線(HR) 1.2mm 白 (200M/卷)</t>
  </si>
  <si>
    <t>A010100500137</t>
  </si>
  <si>
    <t>華新 XLPE耐熱線(HR) 1.2mm 黑 (200M/卷)</t>
  </si>
  <si>
    <t>A010100500138</t>
  </si>
  <si>
    <t>華新 XLPE耐熱線(HR) 1.2mm 藍 (200M/卷)</t>
  </si>
  <si>
    <t>A010100500139</t>
  </si>
  <si>
    <t>華新 XLPE耐熱線(HR) 1.2mm 黃 (200M/卷)</t>
  </si>
  <si>
    <t>A010100500140</t>
  </si>
  <si>
    <t>華新 XLPE耐熱線(HR) 1.2mm 綠 (200M/卷)</t>
  </si>
  <si>
    <t>A010100500141</t>
  </si>
  <si>
    <t>華新 XLPE耐熱線(HR) 1.2mm 橘 (200M/卷)</t>
  </si>
  <si>
    <t>A010100500142</t>
  </si>
  <si>
    <t>華新 XLPE耐熱線(HR) 1.2mm 咖 (200M/卷)</t>
  </si>
  <si>
    <t>A010100500143</t>
  </si>
  <si>
    <t>華新 XLPE耐熱線(HR) 1.2mm 灰 (200M/卷)</t>
  </si>
  <si>
    <t>A010100500144</t>
  </si>
  <si>
    <t>華新 XLPE耐熱線(HR) 1.2mm 粉 (200M/卷)</t>
  </si>
  <si>
    <t>A010100500145</t>
  </si>
  <si>
    <t>華新 XLPE耐熱線(HR) 1.6mm*2C 黑 (200M/卷)</t>
  </si>
  <si>
    <t>A010100500146</t>
  </si>
  <si>
    <t>華新 XLPE耐熱線(HR) 1.6mm*3C 黑 (200M/卷)</t>
  </si>
  <si>
    <t>A010100500147</t>
  </si>
  <si>
    <t>華新 XLPE耐熱線(HR) 1.6mm*4C 黑 (200M/卷)</t>
  </si>
  <si>
    <t>A010100500148</t>
  </si>
  <si>
    <t>華新 XLPE耐熱線(HR) 1.6mm * 5C 黑 (200M/卷)</t>
  </si>
  <si>
    <t>A010100500149</t>
  </si>
  <si>
    <t>華新 XLPE耐熱線(HR) 1.6mm * 6C 黑 (200M/卷)</t>
  </si>
  <si>
    <t>A010100500150</t>
  </si>
  <si>
    <t>華新 XLPE耐熱線(HR) 1.6mm * 7C 黑 (200M/卷)</t>
  </si>
  <si>
    <t>A010100500151</t>
  </si>
  <si>
    <t>華新 XLPE耐熱線(HR) 1.6mm * 8C 黑 (200M/卷)</t>
  </si>
  <si>
    <t>A010100500152</t>
  </si>
  <si>
    <t>華新 XLPE耐熱線(HR) 1.6mm * 9C 黑 (200M/卷)</t>
  </si>
  <si>
    <t>A010100500153</t>
  </si>
  <si>
    <t>華新 XLPE耐熱線(HR) 1.6mm * 5P 黑 (200M/卷)</t>
  </si>
  <si>
    <t>A010100500154</t>
  </si>
  <si>
    <t>華新 XLPE耐熱線(HR) 1.6mm 紅 (200M/卷)</t>
  </si>
  <si>
    <t>A010100500155</t>
  </si>
  <si>
    <t>華新 XLPE耐熱線(HR) 1.6mm 白 (200M/卷)</t>
  </si>
  <si>
    <t>A010100500156</t>
  </si>
  <si>
    <t>華新 XLPE耐熱線(HR) 1.6mm 黑 (200M/卷)</t>
  </si>
  <si>
    <t>A010100500157</t>
  </si>
  <si>
    <t>華新 XLPE耐熱線(HR) 1.6mm 藍 (200M/卷)</t>
  </si>
  <si>
    <t>A010100500158</t>
  </si>
  <si>
    <t>華新 XLPE耐熱線(HR) 1.6mm 黃 (200M/卷)</t>
  </si>
  <si>
    <t>A010100500159</t>
  </si>
  <si>
    <t>華新 XLPE耐熱線(HR) 1.6mm 綠 (200M/卷)</t>
  </si>
  <si>
    <t>A010100500160</t>
  </si>
  <si>
    <t>華新 XLPE耐熱線(HR) 1.6mm 橘 (200M/卷)</t>
  </si>
  <si>
    <t>A010100500161</t>
  </si>
  <si>
    <t>華新 XLPE耐熱線(HR) 1.6mm 咖 (200M/卷)</t>
  </si>
  <si>
    <t>A010100500162</t>
  </si>
  <si>
    <t>華新 XLPE耐熱線(HR) 1.6mm 灰 (200M/卷)</t>
  </si>
  <si>
    <t>A010100500163</t>
  </si>
  <si>
    <t>華新 XLPE耐熱線(HR) 1.6mm 粉 (200M/卷)</t>
  </si>
  <si>
    <t>A010100500164</t>
  </si>
  <si>
    <t>華新 XLPE耐熱線(HR) 2.0mm*2C 黑 (200M/卷)</t>
  </si>
  <si>
    <t>A010100500165</t>
  </si>
  <si>
    <t>華新 XLPE耐熱線(HR) 2.0mm*3C 黑 (200M/卷)</t>
  </si>
  <si>
    <t>A010100500166</t>
  </si>
  <si>
    <t>華新 XLPE耐熱線(HR) 2.0mm*4C 黑 (200M/卷)</t>
  </si>
  <si>
    <t>A010100500167</t>
  </si>
  <si>
    <t>華新 XLPE耐熱線(HR) 2.0mm * 5C 黑 (200M/卷)</t>
  </si>
  <si>
    <t>A010100500168</t>
  </si>
  <si>
    <t>華新 XLPE耐熱線(HR) 2.0mm * 6C 黑 (200M/卷)</t>
  </si>
  <si>
    <t>A010100500169</t>
  </si>
  <si>
    <t>華新 XLPE耐熱線(HR) 2.0mm * 7C 黑 (200M/卷)</t>
  </si>
  <si>
    <t>A010100500170</t>
  </si>
  <si>
    <t>華新 XLPE耐熱線(HR) 2.0mm * 8C 黑 (200M/卷)</t>
  </si>
  <si>
    <t>A010100500171</t>
  </si>
  <si>
    <t>華新 XLPE耐熱線(HR) 2.0mm * 9C 黑 (200M/卷)</t>
  </si>
  <si>
    <t>A010100500172</t>
  </si>
  <si>
    <t>華新 XLPE耐熱線(HR) 2.0mm * 10C 黑 (200M/卷)</t>
  </si>
  <si>
    <t>A010100500173</t>
  </si>
  <si>
    <t>華新 XLPE耐熱線(HR) 2.0mm 紅 (200M/卷)</t>
  </si>
  <si>
    <t>A010100500174</t>
  </si>
  <si>
    <t>華新 XLPE耐熱線(HR) 2.0mm 白 (200M/卷)</t>
  </si>
  <si>
    <t>A010100500175</t>
  </si>
  <si>
    <t>華新 XLPE耐熱線(HR) 2.0mm 黑 (200M/卷)</t>
  </si>
  <si>
    <t>A010100500176</t>
  </si>
  <si>
    <t>華新 XLPE耐熱線(HR) 1.25mm2*2C 黑 (200M/卷)</t>
  </si>
  <si>
    <t>A010100500177</t>
  </si>
  <si>
    <t>華新 XLPE耐熱線(HR) 1.25mm2*3C 黑 (200M/卷)</t>
  </si>
  <si>
    <t>A010100500178</t>
  </si>
  <si>
    <t>華新 XLPE耐熱線(HR) 1.25mm2*4C 黑 (200M/卷)</t>
  </si>
  <si>
    <t>A010100500179</t>
  </si>
  <si>
    <t>華新 XLPE耐熱線(HR) 1.25mm2 * 5C 黑 (200M/卷)</t>
  </si>
  <si>
    <t>A010100500180</t>
  </si>
  <si>
    <t>華新 XLPE耐熱線(HR) 1.25mm2 * 6C 黑 (200M/卷)</t>
  </si>
  <si>
    <t>A010100500181</t>
  </si>
  <si>
    <t>華新 XLPE耐熱線(HR) 1.25mm2 * 7C 黑 (200M/卷)</t>
  </si>
  <si>
    <t>A010100500182</t>
  </si>
  <si>
    <t>華新 XLPE耐熱線(HR) 1.25mm2 * 8C 黑 (200M/卷)</t>
  </si>
  <si>
    <t>A010100500183</t>
  </si>
  <si>
    <t>華新 XLPE耐熱線(HR) 1.25mm2 * 9C 黑 (200M/卷)</t>
  </si>
  <si>
    <t>A010100500184</t>
  </si>
  <si>
    <t>華新 XLPE耐熱線(HR) 1.25mm2 * 10C 黑 (200M/卷)</t>
  </si>
  <si>
    <t>A010700500490</t>
  </si>
  <si>
    <t>華新 XLPE耐熱線(HR) 1.25mm2*20C 黑</t>
  </si>
  <si>
    <t>A</t>
  </si>
  <si>
    <t>A010100500185</t>
  </si>
  <si>
    <t>華新 XLPE耐熱線(HR) 1.25mm2 紅 (200M/卷)</t>
  </si>
  <si>
    <t>A010100500186</t>
  </si>
  <si>
    <t>華新 XLPE耐熱線(HR) 1.25mm2 白 (200M/卷)</t>
  </si>
  <si>
    <t>A010100500187</t>
  </si>
  <si>
    <t>華新 XLPE耐熱線(HR) 1.25mm2 黑 (200M/卷)</t>
  </si>
  <si>
    <t>A010100500188</t>
  </si>
  <si>
    <t>華新 XLPE耐熱線(HR) 2mm2*2C 黑 (200M/卷)</t>
  </si>
  <si>
    <t>A010100500189</t>
  </si>
  <si>
    <t>華新 XLPE耐熱線(HR) 2mm2*3C 黑 (200M/卷)</t>
  </si>
  <si>
    <t>A010100500190</t>
  </si>
  <si>
    <t>華新 XLPE耐熱線(HR) 2mm2*4C 黑 (200M/卷)</t>
  </si>
  <si>
    <t>A010100500191</t>
  </si>
  <si>
    <t>華新 XLPE耐熱線(HR) 2mm2 * 5C 黑 (200M/卷)</t>
  </si>
  <si>
    <t>A010100500192</t>
  </si>
  <si>
    <t>華新 XLPE耐熱線(HR) 2mm2 * 6C 黑 (200M/卷)</t>
  </si>
  <si>
    <t>A010100500193</t>
  </si>
  <si>
    <t>華新 XLPE耐熱線(HR) 2mm2 * 7C 黑 (200M/卷)</t>
  </si>
  <si>
    <t>A010100500194</t>
  </si>
  <si>
    <t>華新 XLPE耐熱線(HR) 2mm2 * 8C 黑 (200M/卷)</t>
  </si>
  <si>
    <t>A010100500195</t>
  </si>
  <si>
    <t>華新 XLPE耐熱線(HR) 2mm2 * 9C 黑 (200M/卷)</t>
  </si>
  <si>
    <t>A010100500196</t>
  </si>
  <si>
    <t>華新 XLPE耐熱線(HR) 2mm2 * 10C 黑 (200M/卷)</t>
  </si>
  <si>
    <t>A010100500197</t>
  </si>
  <si>
    <t>華新 XLPE耐熱線(HR) 2mm2 紅 (200M/卷)</t>
  </si>
  <si>
    <t>A010100500198</t>
  </si>
  <si>
    <t>華新 XLPE耐熱線(HR) 2mm2 白 (200M/卷)</t>
  </si>
  <si>
    <t>A010100500199</t>
  </si>
  <si>
    <t>華新 XLPE耐熱線(HR) 2mm2 黑 (200M/卷)</t>
  </si>
  <si>
    <t>A010100500200</t>
  </si>
  <si>
    <t>華新 XLPE耐熱線(HR) 3.5mm2*2C 黑 (200M/卷)</t>
  </si>
  <si>
    <t>A010100500201</t>
  </si>
  <si>
    <t>華新 XLPE耐熱線(HR) 3.5mm2*3C 黑 (200M/卷)</t>
  </si>
  <si>
    <t>A010100500202</t>
  </si>
  <si>
    <t>華新 XLPE耐熱線(HR) 3.5mm2*4C 黑 (200M/卷)</t>
  </si>
  <si>
    <t>A010100500203</t>
  </si>
  <si>
    <t>華新 XLPE耐熱線(HR) 3.5mm2 * 5C 黑 (200M/卷)</t>
  </si>
  <si>
    <t>A010100500204</t>
  </si>
  <si>
    <t>華新 XLPE耐熱線(HR) 3.5mm2 * 6C 黑 (200M/卷)</t>
  </si>
  <si>
    <t>A010100500205</t>
  </si>
  <si>
    <t>華新 XLPE耐熱線(HR) 3.5mm2 * 7C 黑 (200M/卷)</t>
  </si>
  <si>
    <t>A010100500206</t>
  </si>
  <si>
    <t>華新 XLPE耐熱線(HR) 3.5mm2 * 8C 黑 (200M/卷)</t>
  </si>
  <si>
    <t>A010100500207</t>
  </si>
  <si>
    <t>華新 XLPE耐熱線(HR) 3.5mm2 * 9C 黑 (200M/卷)</t>
  </si>
  <si>
    <t>A010100500208</t>
  </si>
  <si>
    <t>華新 XLPE耐熱線(HR) 3.5mm2 * 10C 黑 (200M/卷)</t>
  </si>
  <si>
    <t>A010100500209</t>
  </si>
  <si>
    <t>華新 XLPE耐熱線(HR) 3.5mm2 紅 (200M/卷)</t>
  </si>
  <si>
    <t>A010100500210</t>
  </si>
  <si>
    <t>華新 XLPE耐熱線(HR) 3.5mm2 白 (200M/卷)</t>
  </si>
  <si>
    <t>A010100500211</t>
  </si>
  <si>
    <t>華新 XLPE耐熱線(HR) 3.5mm2 黑 (200M/卷)</t>
  </si>
  <si>
    <t>A010100500212</t>
  </si>
  <si>
    <t>華新 XLPE耐熱線(HR) 5.5mm2*2C 黑 (200M/卷)</t>
  </si>
  <si>
    <t>A010100500213</t>
  </si>
  <si>
    <t>華新 XLPE耐熱線(HR) 5.5mm2*3C 黑 (200M/卷)</t>
  </si>
  <si>
    <t>A010100500214</t>
  </si>
  <si>
    <t>華新 XLPE耐熱線(HR) 5.5mm2*4C 黑 (200M/卷)</t>
  </si>
  <si>
    <t>A010100500215</t>
  </si>
  <si>
    <t>華新 XLPE耐熱線(HR) 5.5mm2 * 5C 黑 (200M/卷)</t>
  </si>
  <si>
    <t>A010100500216</t>
  </si>
  <si>
    <t>華新 XLPE耐熱線(HR) 5.5mm2 * 6C 黑 (200M/卷)</t>
  </si>
  <si>
    <t>A010100500217</t>
  </si>
  <si>
    <t>華新 XLPE耐熱線(HR) 5.5mm2 * 7C 黑 (200M/卷)</t>
  </si>
  <si>
    <t>A010100500218</t>
  </si>
  <si>
    <t>華新 XLPE耐熱線(HR) 5.5mm2 * 8C 黑 (200M/卷)</t>
  </si>
  <si>
    <t>A010100500219</t>
  </si>
  <si>
    <t>華新 XLPE耐熱線(HR) 5.5mm2 * 9C 黑 (200M/卷)</t>
  </si>
  <si>
    <t>A010100500220</t>
  </si>
  <si>
    <t>華新 XLPE耐熱線(HR) 5.5mm2 * 10C 黑 (200M/卷)</t>
  </si>
  <si>
    <t>A010100500221</t>
  </si>
  <si>
    <t>華新 XLPE耐熱線(HR) 5.5mm2 紅 (200M/卷)</t>
  </si>
  <si>
    <t>A010100500222</t>
  </si>
  <si>
    <t>華新 XLPE耐熱線(HR) 5.5mm2 白 (200M/卷)</t>
  </si>
  <si>
    <t>A010100500223</t>
  </si>
  <si>
    <t>華新 XLPE耐熱線(HR) 5.5mm2 黑 (200M/卷)</t>
  </si>
  <si>
    <t>A010100500224</t>
  </si>
  <si>
    <t>華新 XLPE耐熱線(HR) 8mm2*2C 黑 (200M/卷)</t>
  </si>
  <si>
    <t>A010100500225</t>
  </si>
  <si>
    <t>華新 XLPE耐熱線(HR) 8mm2*3C 黑 (200M/卷)</t>
  </si>
  <si>
    <t>A010100500226</t>
  </si>
  <si>
    <t>華新 XLPE耐熱線(HR) 8mm2*4C 黑 (200M/卷)</t>
  </si>
  <si>
    <t>A010100500227</t>
  </si>
  <si>
    <t>華新 XLPE耐熱線(HR) 8mm2 * 5C 黑 (200M/卷)</t>
  </si>
  <si>
    <t>A010100500228</t>
  </si>
  <si>
    <t>華新 XLPE耐熱線(HR) 8mm2 * 6C 黑 (200M/卷)</t>
  </si>
  <si>
    <t>A010100500229</t>
  </si>
  <si>
    <t>華新 XLPE耐熱線(HR) 8mm2 * 7C 黑 (200M/卷)</t>
  </si>
  <si>
    <t>A010100500230</t>
  </si>
  <si>
    <t>華新 XLPE耐熱線(HR) 8mm2 * 8C 黑 (200M/卷)</t>
  </si>
  <si>
    <t>A010100500231</t>
  </si>
  <si>
    <t>華新 XLPE耐熱線(HR) 8mm2 * 9C 黑 (200M/卷)</t>
  </si>
  <si>
    <t>A010100500232</t>
  </si>
  <si>
    <t>華新 XLPE耐熱線(HR) 8mm2 * 10C 黑 (200M/卷)</t>
  </si>
  <si>
    <t>A010100500233</t>
  </si>
  <si>
    <t>華新 XLPE耐熱線(HR) 8mm2 紅 (200M/卷)</t>
  </si>
  <si>
    <t>A010100500234</t>
  </si>
  <si>
    <t>華新 XLPE耐熱線(HR) 8mm2 白 (200M/卷)</t>
  </si>
  <si>
    <t>A010100500235</t>
  </si>
  <si>
    <t>華新 XLPE耐熱線(HR) 8mm2 黑 (200M/卷)</t>
  </si>
  <si>
    <t>A010100500236</t>
  </si>
  <si>
    <t>華新 XLPE耐燃線(FR) 1.2mm 紅 (200M/卷)</t>
  </si>
  <si>
    <t>A010100500237</t>
  </si>
  <si>
    <t>華新 XLPE耐燃線(FR) 1.2mm 白 (200M/卷)</t>
  </si>
  <si>
    <t>A010100500238</t>
  </si>
  <si>
    <t>華新 XLPE耐燃線(FR) 1.2mm 黑 (200M/卷)</t>
  </si>
  <si>
    <t>A010100500239</t>
  </si>
  <si>
    <t>華新 XLPE耐燃線(FR) 1.2mm*2C 黑 (200M/卷)</t>
  </si>
  <si>
    <t>A010100500240</t>
  </si>
  <si>
    <t>華新 XLPE耐燃線(FR) 1.2mm*3C 黑 (200M/卷)</t>
  </si>
  <si>
    <t>A010100500241</t>
  </si>
  <si>
    <t>華新 XLPE耐燃線(FR) 1.2mm*4C 黑 (200M/卷)</t>
  </si>
  <si>
    <t>A010100500242</t>
  </si>
  <si>
    <t>華新 XLPE耐燃線(FR) 1.6mm 紅 (200M/卷)</t>
  </si>
  <si>
    <t>A010100500243</t>
  </si>
  <si>
    <t>華新 XLPE耐燃線(FR) 1.6mm 白 (200M/卷)</t>
  </si>
  <si>
    <t>A010100500244</t>
  </si>
  <si>
    <t>華新 XLPE耐燃線(FR) 1.6mm 黑 (200M/卷)</t>
  </si>
  <si>
    <t>A010100500245</t>
  </si>
  <si>
    <t>華新 XLPE耐燃線(FR) 1.6mm*2C 黑 (200M/卷)</t>
  </si>
  <si>
    <t>A010100500246</t>
  </si>
  <si>
    <t>華新 XLPE耐燃線(FR) 1.6mm*3C 黑 (200M/卷)</t>
  </si>
  <si>
    <t>A010100500247</t>
  </si>
  <si>
    <t>華新 XLPE耐燃線(FR) 1.6mm*4C 黑 (200M/卷)</t>
  </si>
  <si>
    <t>A010100500248</t>
  </si>
  <si>
    <t>華新 XLPE耐燃線(FR) 2.0mm 紅 (200M/卷)</t>
  </si>
  <si>
    <t>A010100500249</t>
  </si>
  <si>
    <t>華新 XLPE耐燃線(FR) 2.0mm 白 (200M/卷)</t>
  </si>
  <si>
    <t>A010100500250</t>
  </si>
  <si>
    <t>華新 XLPE耐燃線(FR) 2.0mm 黑 (200M/卷)</t>
  </si>
  <si>
    <t>A010700500468</t>
  </si>
  <si>
    <t>華新 XLPE耐燃線(FR) 2.0mm 藍 (200M/卷)</t>
  </si>
  <si>
    <t>A010100500251</t>
  </si>
  <si>
    <t>華新 XLPE耐燃線(FR) 2.0mm*2C 黑 (200M/卷)</t>
  </si>
  <si>
    <t>A010100500252</t>
  </si>
  <si>
    <t>華新 XLPE耐燃線(FR) 2.0mm*3C 黑 (200M/卷)</t>
  </si>
  <si>
    <t>A010100500253</t>
  </si>
  <si>
    <t>華新 XLPE耐燃線(FR) 2.0mm*4C 黑 (200M/卷)</t>
  </si>
  <si>
    <t>A010100500254</t>
  </si>
  <si>
    <t>華新 XLPE耐燃線(FR) 1.25mm2 紅 (200M/卷)</t>
  </si>
  <si>
    <t>A010100500255</t>
  </si>
  <si>
    <t>華新 XLPE耐燃線(FR) 1.25mm2 白 (200M/卷)</t>
  </si>
  <si>
    <t>A010100500256</t>
  </si>
  <si>
    <t>華新 XLPE耐燃線(FR) 1.25mm2 黑 (200M/卷)</t>
  </si>
  <si>
    <t>A010100500257</t>
  </si>
  <si>
    <t>華新 XLPE耐燃線(FR) 1.25mm2*2C 黑 (200M/卷)</t>
  </si>
  <si>
    <t>A010100500258</t>
  </si>
  <si>
    <t>華新 XLPE耐燃線(FR) 1.25mm2*3C 黑 (200M/卷)</t>
  </si>
  <si>
    <t>A010100500259</t>
  </si>
  <si>
    <t>華新 XLPE耐燃線(FR) 1.25mm2*4C 黑 (200M/卷)</t>
  </si>
  <si>
    <t>A010100500260</t>
  </si>
  <si>
    <t>華新 XLPE耐燃線(FR) 2mm2 紅 (200M/卷)</t>
  </si>
  <si>
    <t>A010100500261</t>
  </si>
  <si>
    <t>華新 XLPE耐燃線(FR) 2mm2 白 (200M/卷)</t>
  </si>
  <si>
    <t>A010100500262</t>
  </si>
  <si>
    <t>華新 XLPE耐燃線(FR) 2mm2 黑 (200M/卷)</t>
  </si>
  <si>
    <t>A010100500263</t>
  </si>
  <si>
    <t>華新 XLPE耐燃線(FR) 2mm2*2C 黑 (200M/卷)</t>
  </si>
  <si>
    <t>A010100500264</t>
  </si>
  <si>
    <t>華新 XLPE耐燃線(FR) 2mm2*3C 黑 (200M/卷)</t>
  </si>
  <si>
    <t>A010100500265</t>
  </si>
  <si>
    <t>華新 XLPE耐燃線(FR) 2mm2*4C 黑 (200M/卷)</t>
  </si>
  <si>
    <t>A010100500266</t>
  </si>
  <si>
    <t>華新 XLPE耐燃線(FR) 3.5mm2 紅 (200M/卷)</t>
  </si>
  <si>
    <t>A010100500267</t>
  </si>
  <si>
    <t>華新 XLPE耐燃線(FR) 3.5mm2 白 (200M/卷)</t>
  </si>
  <si>
    <t>A010100500268</t>
  </si>
  <si>
    <t>華新 XLPE耐燃線(FR) 3.5mm2 黑 (200M/卷)</t>
  </si>
  <si>
    <t>A010100500269</t>
  </si>
  <si>
    <t>華新 XLPE耐燃線(FR) 3.5mm2*2C 黑 (200M/卷)</t>
  </si>
  <si>
    <t>A010100500270</t>
  </si>
  <si>
    <t>華新 XLPE耐燃線(FR) 3.5mm2*3C 黑 (200M/卷)</t>
  </si>
  <si>
    <t>A010100500271</t>
  </si>
  <si>
    <t>華新 XLPE耐燃線(FR) 3.5mm2*4C 黑 (200M/卷)</t>
  </si>
  <si>
    <t>A010100500272</t>
  </si>
  <si>
    <t>華新 XLPE耐燃線(FR) 5.5mm2 紅 (200M/卷)</t>
  </si>
  <si>
    <t>A010100500273</t>
  </si>
  <si>
    <t>華新 XLPE耐燃線(FR) 5.5mm2 白 (200M/卷)</t>
  </si>
  <si>
    <t>A010100500274</t>
  </si>
  <si>
    <t>華新 XLPE耐燃線(FR) 5.5mm2 黑 (200M/卷)</t>
  </si>
  <si>
    <t>A010100500275</t>
  </si>
  <si>
    <t>華新 XLPE耐燃線(FR) 5.5mm2*2C 黑 (200M/卷)</t>
  </si>
  <si>
    <t>A010100500276</t>
  </si>
  <si>
    <t>華新 XLPE耐燃線(FR) 5.5mm2*3C 黑 (200M/卷)</t>
  </si>
  <si>
    <t>A010100500277</t>
  </si>
  <si>
    <t>華新 XLPE耐燃線(FR) 5.5mm2*4C 黑 (200M/卷)</t>
  </si>
  <si>
    <t>A010100500278</t>
  </si>
  <si>
    <t>華新 XLPE耐燃線(FR) 8mm2 紅 (200M/卷)</t>
  </si>
  <si>
    <t>A010100500279</t>
  </si>
  <si>
    <t>華新 XLPE耐燃線(FR) 8mm2 白 (200M/卷)</t>
  </si>
  <si>
    <t>A010100500280</t>
  </si>
  <si>
    <t>華新 XLPE耐燃線(FR) 8mm2 黑 (200M/卷)</t>
  </si>
  <si>
    <t>A010100500281</t>
  </si>
  <si>
    <t>華新 XLPE耐燃線(FR) 8mm2*2C 黑 (200M/卷)</t>
  </si>
  <si>
    <t>A010100500282</t>
  </si>
  <si>
    <t>華新 XLPE耐燃線(FR) 8mm2*3C 黑 (200M/卷)</t>
  </si>
  <si>
    <t>A010100500283</t>
  </si>
  <si>
    <t>華新 XLPE耐燃線(FR) 8mm2*4C 黑 (200M/卷)</t>
  </si>
  <si>
    <t>A010100500284</t>
  </si>
  <si>
    <t>華新 XLPE耐燃線(FR) 14mm2 紅 (200M/卷)</t>
  </si>
  <si>
    <t>A010100500285</t>
  </si>
  <si>
    <t>華新 XLPE耐燃線(FR) 14mm2 白 (200M/卷)</t>
  </si>
  <si>
    <t>A010100500286</t>
  </si>
  <si>
    <t>華新 XLPE耐燃線(FR) 14mm2 黑 (200M/卷)</t>
  </si>
  <si>
    <t>A010700500492</t>
  </si>
  <si>
    <t>華新 XLPE耐燃線(FR) 14mm2 藍 (200M/卷)</t>
  </si>
  <si>
    <t>A010100500287</t>
  </si>
  <si>
    <t>華新 XLPE耐燃線(FR) 14mm2*2C 黑 (200M/卷)</t>
  </si>
  <si>
    <t>A010100500288</t>
  </si>
  <si>
    <t>華新 XLPE耐燃線(FR) 14mm2*3C 黑 (200M/卷)</t>
  </si>
  <si>
    <t>A010100500289</t>
  </si>
  <si>
    <t>華新 XLPE耐燃線(FR) 14mm2*4C 黑 (200M/卷)</t>
  </si>
  <si>
    <t>A010100500290</t>
  </si>
  <si>
    <t>華新 XLPE耐燃線(FR) 22mm2 紅 (200M/卷)</t>
  </si>
  <si>
    <t>A010100500291</t>
  </si>
  <si>
    <t>華新 XLPE耐燃線(FR) 22mm2 白 (200M/卷)</t>
  </si>
  <si>
    <t>A010100500292</t>
  </si>
  <si>
    <t>華新 XLPE耐燃線(FR) 22mm2 黑 (200M/卷)</t>
  </si>
  <si>
    <t>A010100500293</t>
  </si>
  <si>
    <t>華新 XLPE耐燃線(FR) 22mm2*2C 黑 (200M/卷)</t>
  </si>
  <si>
    <t>A010100500294</t>
  </si>
  <si>
    <t>華新 XLPE耐燃線(FR) 22mm2*3C 黑 (200M/卷)</t>
  </si>
  <si>
    <t>A010100500295</t>
  </si>
  <si>
    <t>華新 XLPE耐燃線(FR) 22mm2*4C 黑 (200M/卷)</t>
  </si>
  <si>
    <t>A010100500296</t>
  </si>
  <si>
    <t>華新 XLPE耐燃線(FR) 30mm2 紅 (200M/卷)</t>
  </si>
  <si>
    <t>A010100500297</t>
  </si>
  <si>
    <t>華新 XLPE耐燃線(FR) 30mm2 白 (200M/卷)</t>
  </si>
  <si>
    <t>A010100500298</t>
  </si>
  <si>
    <t>華新 XLPE耐燃線(FR) 30mm2 黑 (200M/卷)</t>
  </si>
  <si>
    <t>A010100500299</t>
  </si>
  <si>
    <t>華新 XLPE耐燃線(FR) 30mm2*2C 黑 (200M/卷)</t>
  </si>
  <si>
    <t>A010100500300</t>
  </si>
  <si>
    <t>華新 XLPE耐燃線(FR) 30mm2*3C 黑 (200M/卷)</t>
  </si>
  <si>
    <t>A010100500301</t>
  </si>
  <si>
    <t>華新 XLPE耐燃線(FR) 30mm2*4C 黑 (200M/卷)</t>
  </si>
  <si>
    <t>A010100500302</t>
  </si>
  <si>
    <t>華新 XLPE耐燃線(FR) 38mm2 紅 (200M/卷)</t>
  </si>
  <si>
    <t>A010100500303</t>
  </si>
  <si>
    <t>華新 XLPE耐燃線(FR) 38mm2 白 (200M/卷)</t>
  </si>
  <si>
    <t>A010100500304</t>
  </si>
  <si>
    <t>華新 XLPE耐燃線(FR) 38mm2 黑 (200M/卷)</t>
  </si>
  <si>
    <t>A010100500305</t>
  </si>
  <si>
    <t>華新 XLPE耐燃線(FR) 38mm2*2C 黑 (200M/卷)</t>
  </si>
  <si>
    <t>A010100500306</t>
  </si>
  <si>
    <t>華新 XLPE耐燃線(FR) 38mm2*3C 黑 (200M/卷)</t>
  </si>
  <si>
    <t>A010100500307</t>
  </si>
  <si>
    <t>華新 XLPE耐燃線(FR) 38mm2*4C 黑 (200M/卷)</t>
  </si>
  <si>
    <t>A010100500308</t>
  </si>
  <si>
    <t>華新 XLPE耐燃線(FR) 50mm2 紅 (200M/卷)</t>
  </si>
  <si>
    <t>A010100500309</t>
  </si>
  <si>
    <t>華新 XLPE耐燃線(FR) 50mm2 白 (200M/卷)</t>
  </si>
  <si>
    <t>A010100500310</t>
  </si>
  <si>
    <t>華新 XLPE耐燃線(FR) 50mm2 黑 (200M/卷)</t>
  </si>
  <si>
    <t>A010100500311</t>
  </si>
  <si>
    <t>華新 XLPE耐燃線(FR) 50mm2*2C 黑 (200M/卷)</t>
  </si>
  <si>
    <t>A010100500312</t>
  </si>
  <si>
    <t>華新 XLPE耐燃線(FR) 50mm2*3C 黑 (200M/卷)</t>
  </si>
  <si>
    <t>A010100500313</t>
  </si>
  <si>
    <t>華新 XLPE耐燃線(FR) 50mm2*4C 黑 (200M/卷)</t>
  </si>
  <si>
    <t>A010100500314</t>
  </si>
  <si>
    <t>華新 XLPE耐燃線(FR) 60mm2 紅 (200M/卷)</t>
  </si>
  <si>
    <t>A010100500315</t>
  </si>
  <si>
    <t>華新 XLPE耐燃線(FR) 60mm2 白 (200M/卷)</t>
  </si>
  <si>
    <t>A010100500316</t>
  </si>
  <si>
    <t>華新 XLPE耐燃線(FR) 60mm2 黑 (200M/卷)</t>
  </si>
  <si>
    <t>A010100500317</t>
  </si>
  <si>
    <t>華新 XLPE耐燃線(FR) 60mm2*2C 黑 (200M/卷)</t>
  </si>
  <si>
    <t>A010100500318</t>
  </si>
  <si>
    <t>華新 XLPE耐燃線(FR) 60mm2*3C 黑 (200M/卷)</t>
  </si>
  <si>
    <t>A010100500319</t>
  </si>
  <si>
    <t>華新 XLPE耐燃線(FR) 60mm2*4C 黑 (200M/卷)</t>
  </si>
  <si>
    <t>A010100500320</t>
  </si>
  <si>
    <t>華新 XLPE耐燃線(FR) 80mm2 紅 (200M/卷)</t>
  </si>
  <si>
    <t>A010100500321</t>
  </si>
  <si>
    <t>華新 XLPE耐燃線(FR) 80mm2 白 (200M/卷)</t>
  </si>
  <si>
    <t>A010100500322</t>
  </si>
  <si>
    <t>華新 XLPE耐燃線(FR) 80mm2 黑 (200M/卷)</t>
  </si>
  <si>
    <t>A010100500323</t>
  </si>
  <si>
    <t>華新 XLPE耐燃線(FR) 80mm2*2C 黑 (200M/卷)</t>
  </si>
  <si>
    <t>A010100500324</t>
  </si>
  <si>
    <t>華新 XLPE耐燃線(FR) 80mm2*3C 黑 (200M/卷)</t>
  </si>
  <si>
    <t>A010100500325</t>
  </si>
  <si>
    <t>華新 XLPE耐燃線(FR) 80mm2*4C 黑 (200M/卷)</t>
  </si>
  <si>
    <t>A010100500326</t>
  </si>
  <si>
    <t>華新 XLPE耐燃線(FR) 100mm2 紅 (200M/卷)</t>
  </si>
  <si>
    <t>A010100500327</t>
  </si>
  <si>
    <t>華新 XLPE耐燃線(FR) 100mm2 白 (200M/卷)</t>
  </si>
  <si>
    <t>A010100500328</t>
  </si>
  <si>
    <t>華新 XLPE耐燃線(FR) 100mm2 黑 (200M/卷)</t>
  </si>
  <si>
    <t>A010100500329</t>
  </si>
  <si>
    <t>華新 XLPE耐燃線(FR) 100mm2*2C 黑 (200M/卷)</t>
  </si>
  <si>
    <t>A010100500330</t>
  </si>
  <si>
    <t>華新 XLPE耐燃線(FR) 100mm2*3C 黑 (200M/卷)</t>
  </si>
  <si>
    <t>A010100500331</t>
  </si>
  <si>
    <t>華新 XLPE耐燃線(FR) 100mm2*4C 黑 (200M/卷)</t>
  </si>
  <si>
    <t>A010100500332</t>
  </si>
  <si>
    <t>華新 XLPE耐燃線(FR) 125mm2 紅 (200M/卷)</t>
  </si>
  <si>
    <t>A010100500333</t>
  </si>
  <si>
    <t>華新 XLPE耐燃線(FR) 125mm2 白 (200M/卷)</t>
  </si>
  <si>
    <t>A010100500334</t>
  </si>
  <si>
    <t>華新 XLPE耐燃線(FR) 125mm2 黑 (200M/卷)</t>
  </si>
  <si>
    <t>A010100500335</t>
  </si>
  <si>
    <t>華新 XLPE耐燃線(FR) 125mm2*2C 黑 (200M/卷)</t>
  </si>
  <si>
    <t>A010100500336</t>
  </si>
  <si>
    <t>華新 XLPE耐燃線(FR) 125mm2*3C 黑 (200M/卷)</t>
  </si>
  <si>
    <t>A010100500337</t>
  </si>
  <si>
    <t>華新 XLPE耐燃線(FR) 125mm2*4C 黑 (200M/卷)</t>
  </si>
  <si>
    <t>A010100500338</t>
  </si>
  <si>
    <t>華新 XLPE耐燃線(FR) 150mm2 紅 (200M/卷)</t>
  </si>
  <si>
    <t>A010100500339</t>
  </si>
  <si>
    <t>華新 XLPE耐燃線(FR) 150mm2 白 (200M/卷)</t>
  </si>
  <si>
    <t>A010100500340</t>
  </si>
  <si>
    <t>華新 XLPE耐燃線(FR) 150mm2 黑 (200M/卷)</t>
  </si>
  <si>
    <t>A010100500341</t>
  </si>
  <si>
    <t>華新 XLPE耐燃線(FR) 150mm2*2C 黑 (200M/卷)</t>
  </si>
  <si>
    <t>A010100500342</t>
  </si>
  <si>
    <t>華新 XLPE耐燃線(FR) 150mm2*3C 黑 (200M/卷)</t>
  </si>
  <si>
    <t>A010100500343</t>
  </si>
  <si>
    <t>華新 XLPE耐燃線(FR) 150mm2*4C 黑 (200M/卷)</t>
  </si>
  <si>
    <t>A010100500344</t>
  </si>
  <si>
    <t>華新 XLPE耐燃線(FR) 200mm2 紅 (200M/卷)</t>
  </si>
  <si>
    <t>A010100500345</t>
  </si>
  <si>
    <t>華新 XLPE耐燃線(FR) 200mm2 白 (200M/卷)</t>
  </si>
  <si>
    <t>A010100500346</t>
  </si>
  <si>
    <t>華新 XLPE耐燃線(FR) 200mm2 黑 (200M/卷)</t>
  </si>
  <si>
    <t>A010100500347</t>
  </si>
  <si>
    <t>華新 XLPE耐燃線(FR) 200mm2*2C 黑 (200M/卷)</t>
  </si>
  <si>
    <t>A010100500348</t>
  </si>
  <si>
    <t>華新 XLPE耐燃線(FR) 200mm2*3C 黑 (200M/卷)</t>
  </si>
  <si>
    <t>A010100500349</t>
  </si>
  <si>
    <t>華新 XLPE耐燃線(FR) 200mm2*4C 黑 (200M/卷)</t>
  </si>
  <si>
    <t>A010100500350</t>
  </si>
  <si>
    <t>華新 XLPE耐燃線(FR) 250mm2 紅 (200M/卷)</t>
  </si>
  <si>
    <t>A010100500351</t>
  </si>
  <si>
    <t>華新 XLPE耐燃線(FR) 250mm2 白 (200M/卷)</t>
  </si>
  <si>
    <t>A010100500352</t>
  </si>
  <si>
    <t>華新 XLPE耐燃線(FR) 250mm2 黑 (200M/卷)</t>
  </si>
  <si>
    <t>A010100500353</t>
  </si>
  <si>
    <t>華新 XLPE耐燃線(FR) 250mm2*2C 黑 (200M/卷)</t>
  </si>
  <si>
    <t>A010100500354</t>
  </si>
  <si>
    <t>華新 XLPE耐燃線(FR) 250mm2*3C 黑 (200M/卷)</t>
  </si>
  <si>
    <t>A010100500355</t>
  </si>
  <si>
    <t>華新 XLPE耐燃線(FR) 250mm2*4C 黑 (200M/卷)</t>
  </si>
  <si>
    <t>A010100500356</t>
  </si>
  <si>
    <t>華新 XLPE耐燃線(FR) 325mm2 紅 (200M/卷)</t>
  </si>
  <si>
    <t>A010100500357</t>
  </si>
  <si>
    <t>華新 XLPE耐燃線(FR) 325mm2 白 (200M/卷)</t>
  </si>
  <si>
    <t>A010100500358</t>
  </si>
  <si>
    <t>華新 XLPE耐燃線(FR) 325mm2 黑 (200M/卷)</t>
  </si>
  <si>
    <t>A010100500359</t>
  </si>
  <si>
    <t>華新 XLPE耐燃線(FR) 325mm2*2C 黑 (200M/卷)</t>
  </si>
  <si>
    <t>A010100500360</t>
  </si>
  <si>
    <t>華新 XLPE耐燃線(FR) 325mm2*3C 黑 (200M/卷)</t>
  </si>
  <si>
    <t>A010100500361</t>
  </si>
  <si>
    <t>華新 XLPE耐燃線(FR) 325mm2*4C 黑 (200M/卷)</t>
  </si>
  <si>
    <t>A010100500362</t>
  </si>
  <si>
    <t>華新 XLPE耐燃線(FR) 400mm2 紅 (200M/卷)</t>
  </si>
  <si>
    <t>A010100500363</t>
  </si>
  <si>
    <t>華新 XLPE耐燃線(FR) 400mm2 白 (200M/卷)</t>
  </si>
  <si>
    <t>A010100500364</t>
  </si>
  <si>
    <t>華新 XLPE耐燃線(FR) 400mm2 黑 (200M/卷)</t>
  </si>
  <si>
    <t>A010100500365</t>
  </si>
  <si>
    <t>華新 XLPE耐燃線(FR) 400mm2*2C 黑 (200M/卷)</t>
  </si>
  <si>
    <t>A010100500366</t>
  </si>
  <si>
    <t>華新 XLPE耐燃線(FR) 400mm2*3C 黑 (200M/卷)</t>
  </si>
  <si>
    <t>A010100500367</t>
  </si>
  <si>
    <t>華新 XLPE耐燃線(FR) 400mm2*4C 黑 (200M/卷)</t>
  </si>
  <si>
    <t>A010100500368</t>
  </si>
  <si>
    <t>華新 XLPE耐燃線(FR) 500mm2 紅 (200M/卷)</t>
  </si>
  <si>
    <t>A010100500369</t>
  </si>
  <si>
    <t>華新 XLPE耐燃線(FR) 500mm2 白 (200M/卷)</t>
  </si>
  <si>
    <t>A010100500370</t>
  </si>
  <si>
    <t>華新 XLPE耐燃線(FR) 500mm2 黑 (200M/卷)</t>
  </si>
  <si>
    <t>A010100500371</t>
  </si>
  <si>
    <t>華新 XLPE耐燃線(FR) 500mm2*2C 黑 (200M/卷)</t>
  </si>
  <si>
    <t>A010100500372</t>
  </si>
  <si>
    <t>華新 XLPE耐燃線(FR) 500mm2*3C 黑 (200M/卷)</t>
  </si>
  <si>
    <t>A010100500373</t>
  </si>
  <si>
    <t>華新 XLPE耐燃線(FR) 500mm2*4C 黑 (200M/卷)</t>
  </si>
  <si>
    <t>A010100500374</t>
  </si>
  <si>
    <t>華新 XLPE電纜線(CV) 2mm2 * 1C 黑 (100M/卷)</t>
  </si>
  <si>
    <t>A010100500375</t>
  </si>
  <si>
    <t>華新 XLPE電纜線(CV) 2mm2*2C 黑 (100M/卷)</t>
  </si>
  <si>
    <t>A010100500376</t>
  </si>
  <si>
    <t>華新 XLPE電纜線(CV) 2mm2*3C 黑 (100M/卷)</t>
  </si>
  <si>
    <t>A010100500377</t>
  </si>
  <si>
    <t>華新 XLPE電纜線(CV) 2mm2*4C 黑 (100M/卷)</t>
  </si>
  <si>
    <t>A010100500378</t>
  </si>
  <si>
    <t>華新 XLPE電纜線(CV) 3.5mm2 * 1C 黑 (100M/卷)</t>
  </si>
  <si>
    <t>A010100500379</t>
  </si>
  <si>
    <t>華新 XLPE電纜線(CV) 3.5mm2*2C 黑 (100M/卷)</t>
  </si>
  <si>
    <t>A010100500380</t>
  </si>
  <si>
    <t>華新 XLPE電纜線(CV) 3.5mm2*3C 黑 (100M/卷)</t>
  </si>
  <si>
    <t>A010100500381</t>
  </si>
  <si>
    <t>華新 XLPE電纜線(CV) 3.5mm2*4C 黑 (100M/卷)</t>
  </si>
  <si>
    <t>A010100500382</t>
  </si>
  <si>
    <t>華新 XLPE電纜線(CV) 5.5mm2 * 1C 黑 (100M/卷)</t>
  </si>
  <si>
    <t>A010100500383</t>
  </si>
  <si>
    <t>華新 XLPE電纜線(CV) 5.5mm2*2C 黑 (100M/卷)</t>
  </si>
  <si>
    <t>A010100500384</t>
  </si>
  <si>
    <t>華新 XLPE電纜線(CV) 5.5mm2*3C 黑 (100M/卷)</t>
  </si>
  <si>
    <t>A010100500385</t>
  </si>
  <si>
    <t>華新 XLPE電纜線(CV) 5.5mm2*4C 黑 (100M/卷)</t>
  </si>
  <si>
    <t>A010100500386</t>
  </si>
  <si>
    <t>華新 XLPE電纜線(CV) 8mm2 * 1C 黑 (100M/卷)</t>
  </si>
  <si>
    <t>A010100500387</t>
  </si>
  <si>
    <t>華新 XLPE電纜線(CV) 8mm2*2C 黑 (100M/卷)</t>
  </si>
  <si>
    <t>A010100500388</t>
  </si>
  <si>
    <t>華新 XLPE電纜線(CV) 8mm2*3C 黑 (100M/卷)</t>
  </si>
  <si>
    <t>A010100500389</t>
  </si>
  <si>
    <t>華新 XLPE電纜線(CV) 8mm2*4C 黑 (100M/卷)</t>
  </si>
  <si>
    <t>A010100500390</t>
  </si>
  <si>
    <t>華新 XLPE電纜線(CV) 14mm2 * 1C 黑 (100M/卷)</t>
  </si>
  <si>
    <t>A010100500391</t>
  </si>
  <si>
    <t>華新 XLPE電纜線(CV) 14mm2*2C 黑 (100M/卷)</t>
  </si>
  <si>
    <t>A010100500392</t>
  </si>
  <si>
    <t>華新 XLPE電纜線(CV) 14mm2*3C 黑 (100M/卷)</t>
  </si>
  <si>
    <t>A010100500393</t>
  </si>
  <si>
    <t>華新 XLPE電纜線(CV) 14mm2*4C 黑 (100M/卷)</t>
  </si>
  <si>
    <t>A010100500394</t>
  </si>
  <si>
    <t>華新 XLPE電纜線(CV) 22mm2 * 1C 黑 (100M/卷)</t>
  </si>
  <si>
    <t>A010100500395</t>
  </si>
  <si>
    <t>華新 XLPE電纜線(CV) 22mm2*2C 黑 (100M/卷)</t>
  </si>
  <si>
    <t>A010100500396</t>
  </si>
  <si>
    <t>華新 XLPE電纜線(CV) 22mm2*3C 黑 (100M/卷)</t>
  </si>
  <si>
    <t>A010100500397</t>
  </si>
  <si>
    <t>華新 XLPE電纜線(CV) 22mm2*4C 黑 (100M/卷)</t>
  </si>
  <si>
    <t>A010100500398</t>
  </si>
  <si>
    <t>華新 XLPE電纜線(CV) 30mm2 * 1C 黑 (100M/卷)</t>
  </si>
  <si>
    <t>A010100500399</t>
  </si>
  <si>
    <t>華新 XLPE電纜線(CV) 30mm2*2C 黑 (100M/卷)</t>
  </si>
  <si>
    <t>A010100500400</t>
  </si>
  <si>
    <t>華新 XLPE電纜線(CV) 30mm2*3C 黑 (100M/卷)</t>
  </si>
  <si>
    <t>A010100500401</t>
  </si>
  <si>
    <t>華新 XLPE電纜線(CV) 30mm2*4C 黑 (100M/卷)</t>
  </si>
  <si>
    <t>A010100500402</t>
  </si>
  <si>
    <t>華新 XLPE電纜線(CV) 38mm2 * 1C 黑 (100M/卷)</t>
  </si>
  <si>
    <t>A010100500403</t>
  </si>
  <si>
    <t>華新 XLPE電纜線(CV) 38mm2*2C 黑 (100M/卷)</t>
  </si>
  <si>
    <t>A010100500404</t>
  </si>
  <si>
    <t>華新 XLPE電纜線(CV) 38mm2*3C 黑 (100M/卷)</t>
  </si>
  <si>
    <t>A010100500405</t>
  </si>
  <si>
    <t>華新 XLPE電纜線(CV) 38mm2*4C 黑 (100M/卷)</t>
  </si>
  <si>
    <t>A010100500406</t>
  </si>
  <si>
    <t>華新 XLPE電纜線(CV) 50mm2 * 1C 黑 (100M/卷)</t>
  </si>
  <si>
    <t>A010100500407</t>
  </si>
  <si>
    <t>華新 XLPE電纜線(CV) 50mm2*2C 黑 (100M/卷)</t>
  </si>
  <si>
    <t>A010100500408</t>
  </si>
  <si>
    <t>華新 XLPE電纜線(CV) 50mm2*3C 黑 (100M/卷)</t>
  </si>
  <si>
    <t>A010100500409</t>
  </si>
  <si>
    <t>華新 XLPE電纜線(CV) 50mm2*4C 黑 (100M/卷)</t>
  </si>
  <si>
    <t>A010100500410</t>
  </si>
  <si>
    <t>華新 XLPE電纜線(CV) 60mm2 * 1C 黑 (100M/卷)</t>
  </si>
  <si>
    <t>A010100500411</t>
  </si>
  <si>
    <t>華新 XLPE電纜線(CV) 60mm2*2C 黑 (100M/卷)</t>
  </si>
  <si>
    <t>A010100500412</t>
  </si>
  <si>
    <t>華新 XLPE電纜線(CV) 60mm2*3C 黑 (100M/卷)</t>
  </si>
  <si>
    <t>A010100500413</t>
  </si>
  <si>
    <t>華新 XLPE電纜線(CV) 60mm2*4C 黑 (100M/卷)</t>
  </si>
  <si>
    <t>A010100500414</t>
  </si>
  <si>
    <t>華新 XLPE電纜線(CV) 80mm2 * 1C 黑 (100M/卷)</t>
  </si>
  <si>
    <t>A010100500415</t>
  </si>
  <si>
    <t>華新 XLPE電纜線(CV) 80mm2*2C 黑 (100M/卷)</t>
  </si>
  <si>
    <t>A010100500416</t>
  </si>
  <si>
    <t>華新 XLPE電纜線(CV) 80mm2*3C 黑 (100M/卷)</t>
  </si>
  <si>
    <t>A010100500417</t>
  </si>
  <si>
    <t>華新 XLPE電纜線(CV) 80mm2*4C 黑 (100M/卷)</t>
  </si>
  <si>
    <t>A010100500418</t>
  </si>
  <si>
    <t>華新 XLPE電纜線(CV) 100mm2 * 1C 黑 (100M/卷)</t>
  </si>
  <si>
    <t>A010100500419</t>
  </si>
  <si>
    <t>華新 XLPE電纜線(CV) 100mm2*2C 黑 (100M/卷)</t>
  </si>
  <si>
    <t>A010100500420</t>
  </si>
  <si>
    <t>華新 XLPE電纜線(CV) 100mm2*3C 黑 (100M/卷)</t>
  </si>
  <si>
    <t>A010100500421</t>
  </si>
  <si>
    <t>華新 XLPE電纜線(CV) 100mm2*4C 黑 (100M/卷)</t>
  </si>
  <si>
    <t>A010100500422</t>
  </si>
  <si>
    <t>華新 XLPE電纜線(CV) 125mm2 * 1C 黑 (100M/卷)</t>
  </si>
  <si>
    <t>A010100500423</t>
  </si>
  <si>
    <t>華新 XLPE電纜線(CV) 125mm2*2C 黑 (100M/卷)</t>
  </si>
  <si>
    <t>A010100500424</t>
  </si>
  <si>
    <t>華新 XLPE電纜線(CV) 125mm2*3C 黑 (100M/卷)</t>
  </si>
  <si>
    <t>A010100500425</t>
  </si>
  <si>
    <t>華新 XLPE電纜線(CV) 125mm2*4C 黑 (100M/卷)</t>
  </si>
  <si>
    <t>A010100500426</t>
  </si>
  <si>
    <t>華新 XLPE電纜線(CV) 150mm2 * 1C 黑 (100M/卷)</t>
  </si>
  <si>
    <t>A010100500427</t>
  </si>
  <si>
    <t>華新 XLPE電纜線(CV) 150mm2*2C 黑 (100M/卷)</t>
  </si>
  <si>
    <t>A010100500428</t>
  </si>
  <si>
    <t>華新 XLPE電纜線(CV) 150mm2*3C 黑 (100M/卷)</t>
  </si>
  <si>
    <t>A010100500429</t>
  </si>
  <si>
    <t>華新 XLPE電纜線(CV) 150mm2*4C 黑 (100M/卷)</t>
  </si>
  <si>
    <t>A010100500430</t>
  </si>
  <si>
    <t>華新 XLPE電纜線(CV) 200mm2 * 1C 黑 (100M/卷)</t>
  </si>
  <si>
    <t>A010100500431</t>
  </si>
  <si>
    <t>華新 XLPE電纜線(CV) 200mm2*2C 黑 (100M/卷)</t>
  </si>
  <si>
    <t>A010100500432</t>
  </si>
  <si>
    <t>華新 XLPE電纜線(CV) 200mm2*3C 黑 (100M/卷)</t>
  </si>
  <si>
    <t>A010100500433</t>
  </si>
  <si>
    <t>華新 XLPE電纜線(CV) 200mm2*4C 黑 (100M/卷)</t>
  </si>
  <si>
    <t>A010100500434</t>
  </si>
  <si>
    <t>華新 XLPE電纜線(CV) 250mm2 * 1C 黑 (100M/卷)</t>
  </si>
  <si>
    <t>A010100500435</t>
  </si>
  <si>
    <t>華新 XLPE電纜線(CV) 250mm2*2C 黑 (100M/卷)</t>
  </si>
  <si>
    <t>A010100500436</t>
  </si>
  <si>
    <t>華新 XLPE電纜線(CV) 250mm2*3C 黑 (100M/卷)</t>
  </si>
  <si>
    <t>A010100500437</t>
  </si>
  <si>
    <t>華新 XLPE電纜線(CV) 250mm2*4C 黑 (100M/卷)</t>
  </si>
  <si>
    <t>A010100500438</t>
  </si>
  <si>
    <t>華新 XLPE電纜線(CV) 325mm2 * 1C 黑 (100M/卷)</t>
  </si>
  <si>
    <t>A010100500439</t>
  </si>
  <si>
    <t>華新 XLPE電纜線(CV) 325mm2*2C 黑 (100M/卷)</t>
  </si>
  <si>
    <t>A010100500440</t>
  </si>
  <si>
    <t>華新 XLPE電纜線(CV) 325mm2*3C 黑 (100M/卷)</t>
  </si>
  <si>
    <t>A010100500441</t>
  </si>
  <si>
    <t>華新 XLPE電纜線(CV) 325mm2*4C 黑 (100M/卷)</t>
  </si>
  <si>
    <t>無法分辨是哪種類型的電線</t>
    <phoneticPr fontId="1" type="noConversion"/>
  </si>
  <si>
    <t>A010700500480</t>
  </si>
  <si>
    <t xml:space="preserve">600V  PVC    電線牌價(IV)    CNS679 </t>
  </si>
  <si>
    <t>進價折數</t>
    <phoneticPr fontId="1" type="noConversion"/>
  </si>
  <si>
    <t>牌價來源:華新2025牌價表</t>
  </si>
  <si>
    <t>耐熱(HR)
380 °C</t>
    <phoneticPr fontId="1" type="noConversion"/>
  </si>
  <si>
    <t>耐燃(FR)
950 °C</t>
    <phoneticPr fontId="1" type="noConversion"/>
  </si>
  <si>
    <t>耐燃(FR)
840 °C</t>
    <phoneticPr fontId="1" type="noConversion"/>
  </si>
  <si>
    <t>FR  1.2-60</t>
    <phoneticPr fontId="1" type="noConversion"/>
  </si>
  <si>
    <t>不入鼎新</t>
    <phoneticPr fontId="1" type="noConversion"/>
  </si>
  <si>
    <t>系統無牌價是正常的</t>
  </si>
  <si>
    <t>商品分類一名稱</t>
  </si>
  <si>
    <t>A010102500001</t>
  </si>
  <si>
    <t>025</t>
  </si>
  <si>
    <t>A010102500002</t>
  </si>
  <si>
    <t>A010102500003</t>
  </si>
  <si>
    <t>A010102500004</t>
  </si>
  <si>
    <t>A010102500005</t>
  </si>
  <si>
    <t>A010102500006</t>
  </si>
  <si>
    <t>A010102500007</t>
  </si>
  <si>
    <t>A010102500008</t>
  </si>
  <si>
    <t>A010102500009</t>
  </si>
  <si>
    <t>A010102500010</t>
  </si>
  <si>
    <t>A010102500011</t>
  </si>
  <si>
    <t>A010102500012</t>
  </si>
  <si>
    <t>A010102500013</t>
  </si>
  <si>
    <t>A010102500014</t>
  </si>
  <si>
    <t>A010102500015</t>
  </si>
  <si>
    <t>A010102500016</t>
  </si>
  <si>
    <t>A010102500017</t>
  </si>
  <si>
    <t>A010102500018</t>
  </si>
  <si>
    <t>A010702500442</t>
  </si>
  <si>
    <t>A010702500443</t>
  </si>
  <si>
    <t>A010102500019</t>
  </si>
  <si>
    <t>宏泰 600V PVC電線(IV) 2.0mm 紅 (100M/卷)</t>
  </si>
  <si>
    <t>A010102500020</t>
  </si>
  <si>
    <t>宏泰 600V PVC電線(IV) 2.0mm 白 (100M/卷)</t>
  </si>
  <si>
    <t>A010102500021</t>
  </si>
  <si>
    <t>宏泰 600V PVC電線(IV) 2.0mm 黑 (100M/卷)</t>
  </si>
  <si>
    <t>A010102500022</t>
  </si>
  <si>
    <t>宏泰 600V PVC電線(IV) 2.0mm 藍 (100M/卷)</t>
  </si>
  <si>
    <t>A010102500023</t>
  </si>
  <si>
    <t>宏泰 600V PVC電線(IV) 2.0mm 黃 (100M/卷)</t>
  </si>
  <si>
    <t>A010102500024</t>
  </si>
  <si>
    <t>宏泰 600V PVC電線(IV) 2.0mm 綠 (100M/卷)</t>
  </si>
  <si>
    <t>A010102500025</t>
  </si>
  <si>
    <t>宏泰 600V PVC電線(IV) 2.0mm 橘 (100M/卷)</t>
  </si>
  <si>
    <t>A010102500026</t>
  </si>
  <si>
    <t>宏泰 600V PVC電線(IV) 2.0mm 咖 (100M/卷)</t>
  </si>
  <si>
    <t>A010102500027</t>
  </si>
  <si>
    <t>宏泰 600V PVC電線(IV) 2.0mm 灰 (100M/卷)</t>
  </si>
  <si>
    <t>A010102500028</t>
  </si>
  <si>
    <t>宏泰 600V PVC電線(IV) 2mm2 紅 (100M/卷)</t>
  </si>
  <si>
    <t>A010102500029</t>
  </si>
  <si>
    <t>宏泰 600V PVC電線(IV) 2mm2 白 (100M/卷)</t>
  </si>
  <si>
    <t>A010102500030</t>
  </si>
  <si>
    <t>宏泰 600V PVC電線(IV) 2mm2 黑 (100M/卷)</t>
  </si>
  <si>
    <t>A010102500031</t>
  </si>
  <si>
    <t>宏泰 600V PVC電線(IV) 2mm2 藍 (100M/卷)</t>
  </si>
  <si>
    <t>A010102500032</t>
  </si>
  <si>
    <t>宏泰 600V PVC電線(IV) 2mm2 黃 (100M/卷)</t>
  </si>
  <si>
    <t>A010102500033</t>
  </si>
  <si>
    <t>宏泰 600V PVC電線(IV) 2mm2 綠 (100M/卷)</t>
  </si>
  <si>
    <t>A010102500034</t>
  </si>
  <si>
    <t>宏泰 600V PVC電線(IV) 3.5mm2 紅 (100M/卷)</t>
  </si>
  <si>
    <t>A010102500035</t>
  </si>
  <si>
    <t>宏泰 600V PVC電線(IV) 3.5mm2 白 (100M/卷)</t>
  </si>
  <si>
    <t>A010102500036</t>
  </si>
  <si>
    <t>宏泰 600V PVC電線(IV) 3.5mm2 黑 (100M/卷)</t>
  </si>
  <si>
    <t>A010102500037</t>
  </si>
  <si>
    <t>宏泰 600V PVC電線(IV) 3.5mm2 藍 (100M/卷)</t>
  </si>
  <si>
    <t>A010102500038</t>
  </si>
  <si>
    <t>宏泰 600V PVC電線(IV) 3.5mm2 黃 (100M/卷)</t>
  </si>
  <si>
    <t>A010102500039</t>
  </si>
  <si>
    <t>宏泰 600V PVC電線(IV) 3.5mm2 綠 (100M/卷)</t>
  </si>
  <si>
    <t>A010102500040</t>
  </si>
  <si>
    <t>宏泰 600V PVC電線(IV) 5.5mm2 紅 (100M/卷)</t>
  </si>
  <si>
    <t>A010102500041</t>
  </si>
  <si>
    <t>宏泰 600V PVC電線(IV) 5.5mm2 白 (100M/卷)</t>
  </si>
  <si>
    <t>A010102500042</t>
  </si>
  <si>
    <t>宏泰 600V PVC電線(IV) 5.5mm2 黑 (100M/卷)</t>
  </si>
  <si>
    <t>A010102500043</t>
  </si>
  <si>
    <t>宏泰 600V PVC電線(IV) 5.5mm2 藍 (100M/卷)</t>
  </si>
  <si>
    <t>A010102500044</t>
  </si>
  <si>
    <t>宏泰 600V PVC電線(IV) 5.5mm2 黃 (100M/卷)</t>
  </si>
  <si>
    <t>A010102500045</t>
  </si>
  <si>
    <t>宏泰 600V PVC電線(IV) 5.5mm2 綠 (100M/卷)</t>
  </si>
  <si>
    <t>A010102500046</t>
  </si>
  <si>
    <t>宏泰 600V PVC電線(IV) 8mm2 紅 (100M/卷)</t>
  </si>
  <si>
    <t>A010102500047</t>
  </si>
  <si>
    <t>宏泰 600V PVC電線(IV) 8mm2 白 (100M/卷)</t>
  </si>
  <si>
    <t>A010102500048</t>
  </si>
  <si>
    <t>宏泰 600V PVC電線(IV) 8mm2 黑 (100M/卷)</t>
  </si>
  <si>
    <t>A010102500049</t>
  </si>
  <si>
    <t>宏泰 600V PVC電線(IV) 8mm2 藍 (100M/卷)</t>
  </si>
  <si>
    <t>A010102500050</t>
  </si>
  <si>
    <t>宏泰 600V PVC電線(IV) 8mm2 綠 (100M/卷)</t>
  </si>
  <si>
    <t>A010102500051</t>
  </si>
  <si>
    <t>宏泰 600V PVC電線(IV) 14mm2 紅 (100M/卷)</t>
  </si>
  <si>
    <t>A010102500052</t>
  </si>
  <si>
    <t>宏泰 600V PVC電線(IV) 14mm2 白 (100M/卷)</t>
  </si>
  <si>
    <t>A010102500053</t>
  </si>
  <si>
    <t>宏泰 600V PVC電線(IV) 14mm2 黑 (100M/卷)</t>
  </si>
  <si>
    <t>A010102500054</t>
  </si>
  <si>
    <t>宏泰 600V PVC電線(IV) 14mm2 藍 (100M/卷)</t>
  </si>
  <si>
    <t>A010102500055</t>
  </si>
  <si>
    <t>宏泰 600V PVC電線(IV) 14mm2 綠 (100M/卷)</t>
  </si>
  <si>
    <t>A010102500056</t>
  </si>
  <si>
    <t>宏泰 600V PVC電線(IV) 22mm2 紅 (100M/卷)</t>
  </si>
  <si>
    <t>A010102500057</t>
  </si>
  <si>
    <t>宏泰 600V PVC電線(IV) 22mm2 白 (100M/卷)</t>
  </si>
  <si>
    <t>A010102500058</t>
  </si>
  <si>
    <t>宏泰 600V PVC電線(IV) 22mm2 黑 (100M/卷)</t>
  </si>
  <si>
    <t>A010102500059</t>
  </si>
  <si>
    <t>宏泰 600V PVC電線(IV) 22mm2 藍 (100M/卷)</t>
  </si>
  <si>
    <t>A010102500060</t>
  </si>
  <si>
    <t>宏泰 600V PVC電線(IV) 22mm2 綠 (100M/卷)</t>
  </si>
  <si>
    <t>A010102500061</t>
  </si>
  <si>
    <t>宏泰 600V PVC電線(IV) 30mm2 紅 (100M/卷)</t>
  </si>
  <si>
    <t>A010102500062</t>
  </si>
  <si>
    <t>宏泰 600V PVC電線(IV) 30mm2 白 (100M/卷)</t>
  </si>
  <si>
    <t>A010102500063</t>
  </si>
  <si>
    <t>宏泰 600V PVC電線(IV) 30mm2 黑 (100M/卷)</t>
  </si>
  <si>
    <t>A010102500064</t>
  </si>
  <si>
    <t>宏泰 600V PVC電線(IV) 30mm2 藍 (100M/卷)</t>
  </si>
  <si>
    <t>A010102500065</t>
  </si>
  <si>
    <t>宏泰 600V PVC電線(IV) 30mm2 綠 (100M/卷)</t>
  </si>
  <si>
    <t>A010102500066</t>
  </si>
  <si>
    <t>宏泰 600V PVC電線(IV) 38mm2 紅 (100M/卷)</t>
  </si>
  <si>
    <t>A010102500067</t>
  </si>
  <si>
    <t>宏泰 600V PVC電線(IV) 38mm2 白 (100M/卷)</t>
  </si>
  <si>
    <t>A010102500068</t>
  </si>
  <si>
    <t>宏泰 600V PVC電線(IV) 38mm2 黑 (100M/卷)</t>
  </si>
  <si>
    <t>A010102500069</t>
  </si>
  <si>
    <t>宏泰 600V PVC電線(IV) 38mm2 藍 (100M/卷)</t>
  </si>
  <si>
    <t>A010102500070</t>
  </si>
  <si>
    <t>宏泰 600V PVC電線(IV) 38mm2 綠 (100M/卷)</t>
  </si>
  <si>
    <t>A010102500071</t>
  </si>
  <si>
    <t>宏泰 600V PVC電線(IV) 50mm2 黑 (100M/卷)</t>
  </si>
  <si>
    <t>A010102500072</t>
  </si>
  <si>
    <t>宏泰 600V PVC電線(IV) 50mm2 綠 (100M/卷)</t>
  </si>
  <si>
    <t>A010102500073</t>
  </si>
  <si>
    <t>宏泰 600V PVC電線(IV) 60mm2 黑 (100M/卷)</t>
  </si>
  <si>
    <t>A010102500074</t>
  </si>
  <si>
    <t>宏泰 600V PVC電線(IV) 60mm2 綠 (100M/卷)</t>
  </si>
  <si>
    <t>A010102500075</t>
  </si>
  <si>
    <t>宏泰 600V PVC電線(IV) 80mm2 黑 (100M/卷)</t>
  </si>
  <si>
    <t>A010102500076</t>
  </si>
  <si>
    <t>宏泰 600V PVC電線(IV) 80mm2 綠 (100M/卷)</t>
  </si>
  <si>
    <t>A010102500077</t>
  </si>
  <si>
    <t>宏泰 600V PVC電線(IV) 100mm2 黑 (100M/卷)</t>
  </si>
  <si>
    <t>A010102500078</t>
  </si>
  <si>
    <t>宏泰 600V PVC電線(IV) 100mm2 綠 (100M/卷)</t>
  </si>
  <si>
    <t>A010102500079</t>
  </si>
  <si>
    <t>宏泰 600V PVC電線(IV) 125mm2 黑 (100M/卷)</t>
  </si>
  <si>
    <t>A010102500080</t>
  </si>
  <si>
    <t>宏泰 600V PVC電線(IV) 125mm2 綠 (100M/卷)</t>
  </si>
  <si>
    <t>A010102500081</t>
  </si>
  <si>
    <t>宏泰 600V PVC電線(IV) 150mm2 黑 (100M/卷)</t>
  </si>
  <si>
    <t>A010102500082</t>
  </si>
  <si>
    <t>宏泰 600V PVC電線(IV) 150mm2 綠 (100M/卷)</t>
  </si>
  <si>
    <t>A010102500083</t>
  </si>
  <si>
    <t>宏泰 600V PVC電線(IV) 200mm2 黑 (100M/卷)</t>
  </si>
  <si>
    <t>A010102500084</t>
  </si>
  <si>
    <t>宏泰 600V PVC電線(IV) 200mm2 綠 (100M/卷)</t>
  </si>
  <si>
    <t>A010102500085</t>
  </si>
  <si>
    <t>宏泰 600V PVC電線(IV) 250mm2 黑 (100M/卷)</t>
  </si>
  <si>
    <t>0101</t>
  </si>
  <si>
    <t>A010102500086</t>
  </si>
  <si>
    <t>宏泰 600V PVC電線(IV) 250mm2 綠 (100M/卷)</t>
  </si>
  <si>
    <t>A010102500087</t>
  </si>
  <si>
    <t>宏泰 600V PVC電線(IV) 325mm2 黑 (100M/卷)</t>
  </si>
  <si>
    <t>A010102500088</t>
  </si>
  <si>
    <t>宏泰 600V PVC電線(IV) 325mm2 綠 (100M/卷)</t>
  </si>
  <si>
    <t>A010102500089</t>
  </si>
  <si>
    <t>宏泰 600V PVC電線(IV) 400mm2 黑 (100M/卷)</t>
  </si>
  <si>
    <t>A010102500090</t>
  </si>
  <si>
    <t>宏泰 600V PVC電線(IV) 400mm2 綠 (100M/卷)</t>
  </si>
  <si>
    <t>A010102500091</t>
  </si>
  <si>
    <t>宏泰 600V PVC電線(IV) 500mm2 黑 (100M/卷)</t>
  </si>
  <si>
    <t>A010102500092</t>
  </si>
  <si>
    <t>宏泰 600V PVC電線(IV) 500mm2 綠 (100M/卷)</t>
  </si>
  <si>
    <t>A010102500093</t>
  </si>
  <si>
    <t>宏泰 PVC電纜(VV) 1.25mm2*2C (100M/卷)</t>
  </si>
  <si>
    <t>A010102500094</t>
  </si>
  <si>
    <t>宏泰 PVC電纜(VV) 2mm2*2C (100M/卷)</t>
  </si>
  <si>
    <t>A010102500095</t>
  </si>
  <si>
    <t>宏泰 PVC電纜(VV) 3.5mm2*2C (100M/卷)</t>
  </si>
  <si>
    <t>A010102500096</t>
  </si>
  <si>
    <t>宏泰 PVC電纜(VV) 5.5mm2*2C (100M/卷)</t>
  </si>
  <si>
    <t>A010102500097</t>
  </si>
  <si>
    <t>宏泰 PVC電纜(VV) 8mm2*2C (100M/卷)</t>
  </si>
  <si>
    <t>A010102500098</t>
  </si>
  <si>
    <t>宏泰 PVC電纜(VV) 14mm2*2C (100M/卷)</t>
  </si>
  <si>
    <t>A010102500099</t>
  </si>
  <si>
    <t>宏泰 PVC電纜(VV) 22mm2*2C (100M/卷)</t>
  </si>
  <si>
    <t>A010102500100</t>
  </si>
  <si>
    <t>宏泰 PVC電纜(VV) 30mm2*2C (100M/卷)</t>
  </si>
  <si>
    <t>A010102500101</t>
  </si>
  <si>
    <t>宏泰 PVC電纜(VV) 38mm2*2C (100M/卷)</t>
  </si>
  <si>
    <t>A010102500102</t>
  </si>
  <si>
    <t>宏泰 PVC電纜(VV) 50mm2*2C (100M/卷)</t>
  </si>
  <si>
    <t>A010102500103</t>
  </si>
  <si>
    <t>宏泰 PVC電纜(VV) 60mm2*2C (100M/卷)</t>
  </si>
  <si>
    <t>A010102500104</t>
  </si>
  <si>
    <t>宏泰 PVC電纜(VV) 1.25mm2*3C (100M/卷)</t>
  </si>
  <si>
    <t>A010102500105</t>
  </si>
  <si>
    <t>宏泰 PVC電纜(VV) 2mm2*3C (100M/卷)</t>
  </si>
  <si>
    <t>A010102500106</t>
  </si>
  <si>
    <t>宏泰 PVC電纜(VV) 3.5mm2*3C (100M/卷)</t>
  </si>
  <si>
    <t>A010102500107</t>
  </si>
  <si>
    <t>宏泰 PVC電纜(VV) 5.5mm2*3C (100M/卷)</t>
  </si>
  <si>
    <t>A010102500108</t>
  </si>
  <si>
    <t>A010102500109</t>
  </si>
  <si>
    <t>宏泰 PVC電纜(VV) 14mm2*3C (100M/卷)</t>
  </si>
  <si>
    <t>A010102500110</t>
  </si>
  <si>
    <t>宏泰 PVC電纜(VV) 22mm2*3C (100M/卷)</t>
  </si>
  <si>
    <t>A010102500111</t>
  </si>
  <si>
    <t>宏泰 PVC電纜(VV) 30mm2*3C (100M/卷)</t>
  </si>
  <si>
    <t>A010102500112</t>
  </si>
  <si>
    <t>宏泰 PVC電纜(VV) 38mm2*3C (100M/卷)</t>
  </si>
  <si>
    <t>A010102500113</t>
  </si>
  <si>
    <t>宏泰 PVC電纜(VV) 50mm2*3C (100M/卷)</t>
  </si>
  <si>
    <t>A010102500114</t>
  </si>
  <si>
    <t>宏泰 PVC電纜(VV) 60mm2*3C (100M/卷)</t>
  </si>
  <si>
    <t>A010102500115</t>
  </si>
  <si>
    <t>宏泰 PVC電纜(VV) 1.25mm2*4C (100M/卷)</t>
  </si>
  <si>
    <t>A010102500116</t>
  </si>
  <si>
    <t>宏泰 PVC電纜(VV) 2mm2*4C (100M/卷)</t>
  </si>
  <si>
    <t>A010102500117</t>
  </si>
  <si>
    <t>宏泰 PVC電纜(VV) 3.5mm2*4C (100M/卷)</t>
  </si>
  <si>
    <t>A010102500118</t>
  </si>
  <si>
    <t>宏泰 PVC電纜(VV) 5.5mm2*4C (100M/卷)</t>
  </si>
  <si>
    <t>A010102500119</t>
  </si>
  <si>
    <t>宏泰 PVC電纜(VV) 8mm2*4C (100M/卷)</t>
  </si>
  <si>
    <t>A010102500120</t>
  </si>
  <si>
    <t>宏泰 PVC電纜(VV) 14mm2*4C (100M/卷)</t>
  </si>
  <si>
    <t>A010102500121</t>
  </si>
  <si>
    <t>宏泰 PVC電纜(VV) 22mm2*4C (100M/卷)</t>
  </si>
  <si>
    <t>A010102500122</t>
  </si>
  <si>
    <t>宏泰 PVC電纜(VV) 30mm2*4C (100M/卷)</t>
  </si>
  <si>
    <t>A010102500123</t>
  </si>
  <si>
    <t>宏泰 PVC電纜(VV) 38mm2*4C (100M/卷)</t>
  </si>
  <si>
    <t>A010102500124</t>
  </si>
  <si>
    <t>宏泰 PVC電纜(VV) 50mm2*4C (100M/卷)</t>
  </si>
  <si>
    <t>A010102500125</t>
  </si>
  <si>
    <t>宏泰 PVC電纜(VV) 60mm2*4C (100M/卷)</t>
  </si>
  <si>
    <t>A010102500126</t>
  </si>
  <si>
    <t>宏泰 600V XLPE耐熱線(HR) 1.2mm*2C 黑 (200M/卷)</t>
  </si>
  <si>
    <t>A010102500127</t>
  </si>
  <si>
    <t>宏泰 600V XLPE耐熱線(HR) 1.2mm*3C 黑 (200M/卷)</t>
  </si>
  <si>
    <t>A010102500128</t>
  </si>
  <si>
    <t>宏泰 600V XLPE耐熱線(HR) 1.2mm*4C 黑 (200M/卷)</t>
  </si>
  <si>
    <t>A010102500129</t>
  </si>
  <si>
    <t>宏泰 600V XLPE耐熱線(HR) 1.2mm * 5C 黑 (200M/卷)</t>
  </si>
  <si>
    <t>A010102500130</t>
  </si>
  <si>
    <t>宏泰 600V XLPE耐熱線(HR) 1.2mm * 6C 黑 (200M/卷)</t>
  </si>
  <si>
    <t>A010102500131</t>
  </si>
  <si>
    <t>宏泰 600V XLPE耐熱線(HR) 1.2mm * 7C 黑 (200M/卷)</t>
  </si>
  <si>
    <t>A010102500132</t>
  </si>
  <si>
    <t>宏泰 600V XLPE耐熱線(HR) 1.2mm * 8C 黑 (200M/卷)</t>
  </si>
  <si>
    <t>A010102500133</t>
  </si>
  <si>
    <t>宏泰 600V XLPE耐熱線(HR) 1.2mm * 9C 黑 (200M/卷)</t>
  </si>
  <si>
    <t>A010102500134</t>
  </si>
  <si>
    <t>宏泰 600V XLPE耐熱線(HR) 1.2mm * 10C 黑 (200M/卷)</t>
  </si>
  <si>
    <t>A010102500135</t>
  </si>
  <si>
    <t>宏泰 600V XLPE耐熱線(HR) 1.2mm 紅 (200M/卷)</t>
  </si>
  <si>
    <t>A010102500136</t>
  </si>
  <si>
    <t>宏泰 600V XLPE耐熱線(HR) 1.2mm 白 (200M/卷)</t>
  </si>
  <si>
    <t>A010102500137</t>
  </si>
  <si>
    <t>宏泰 600V XLPE耐熱線(HR) 1.2mm 黑 (200M/卷)</t>
  </si>
  <si>
    <t>A010102500138</t>
  </si>
  <si>
    <t>宏泰 600V XLPE耐熱線(HR) 1.2mm 藍 (200M/卷)</t>
  </si>
  <si>
    <t>A010102500139</t>
  </si>
  <si>
    <t>宏泰 600V XLPE耐熱線(HR) 1.2mm 黃 (200M/卷)</t>
  </si>
  <si>
    <t>A010102500140</t>
  </si>
  <si>
    <t>宏泰 600V XLPE耐熱線(HR) 1.2mm 綠 (200M/卷)</t>
  </si>
  <si>
    <t>A010102500141</t>
  </si>
  <si>
    <t>宏泰 600V XLPE耐熱線(HR) 1.2mm 橘 (200M/卷)</t>
  </si>
  <si>
    <t>A010102500142</t>
  </si>
  <si>
    <t>宏泰 600V XLPE耐熱線(HR) 1.2mm 咖 (200M/卷)</t>
  </si>
  <si>
    <t>A010102500143</t>
  </si>
  <si>
    <t>宏泰 600V XLPE耐熱線(HR) 1.2mm 灰 (200M/卷)</t>
  </si>
  <si>
    <t>A010102500144</t>
  </si>
  <si>
    <t>宏泰 600V XLPE耐熱線(HR) 1.2mm 粉 (200M/卷)</t>
  </si>
  <si>
    <t>A010102500145</t>
  </si>
  <si>
    <t>宏泰 600V XLPE耐熱線(HR) 1.6mm*2C 黑 (200M/卷)</t>
  </si>
  <si>
    <t>A010102500146</t>
  </si>
  <si>
    <t>宏泰 600V XLPE耐熱線(HR) 1.6mm*3C 黑 (200M/卷)</t>
  </si>
  <si>
    <t>A010102500147</t>
  </si>
  <si>
    <t>宏泰 600V XLPE耐熱線(HR) 1.6mm*4C 黑 (200M/卷)</t>
  </si>
  <si>
    <t>A010102500148</t>
  </si>
  <si>
    <t>宏泰 600V XLPE耐熱線(HR) 1.6mm * 5C 黑 (200M/卷)</t>
  </si>
  <si>
    <t>A010102500149</t>
  </si>
  <si>
    <t>宏泰 600V XLPE耐熱線(HR) 1.6mm * 6C 黑 (200M/卷)</t>
  </si>
  <si>
    <t>A010102500150</t>
  </si>
  <si>
    <t>宏泰 600V XLPE耐熱線(HR) 1.6mm * 7C 黑 (200M/卷)</t>
  </si>
  <si>
    <t>A010102500151</t>
  </si>
  <si>
    <t>宏泰 600V XLPE耐熱線(HR) 1.6mm * 8C 黑 (200M/卷)</t>
  </si>
  <si>
    <t>A010102500152</t>
  </si>
  <si>
    <t>宏泰 600V XLPE耐熱線(HR) 1.6mm * 9C 黑 (200M/卷)</t>
  </si>
  <si>
    <t>A010102500153</t>
  </si>
  <si>
    <t>宏泰 600V XLPE耐熱線(HR) 1.6mm * 10C 黑 (200M/卷)</t>
  </si>
  <si>
    <t>A010102500154</t>
  </si>
  <si>
    <t>宏泰 600V XLPE耐熱線(HR) 1.6mm 紅 (200M/卷)</t>
  </si>
  <si>
    <t>A010102500155</t>
  </si>
  <si>
    <t>宏泰 600V XLPE耐熱線(HR) 1.6mm 白 (200M/卷)</t>
  </si>
  <si>
    <t>A010102500156</t>
  </si>
  <si>
    <t>宏泰 600V XLPE耐熱線(HR) 1.6mm 黑 (200M/卷)</t>
  </si>
  <si>
    <t>A010102500157</t>
  </si>
  <si>
    <t>宏泰 600V XLPE耐熱線(HR) 1.6mm 藍 (200M/卷)</t>
  </si>
  <si>
    <t>A010102500158</t>
  </si>
  <si>
    <t>宏泰 600V XLPE耐熱線(HR) 1.6mm 黃 (200M/卷)</t>
  </si>
  <si>
    <t>A010102500159</t>
  </si>
  <si>
    <t>宏泰 600V XLPE耐熱線(HR) 1.6mm 綠 (200M/卷)</t>
  </si>
  <si>
    <t>A010102500160</t>
  </si>
  <si>
    <t>宏泰 600V XLPE耐熱線(HR) 1.6mm 橘 (200M/卷)</t>
  </si>
  <si>
    <t>A010102500161</t>
  </si>
  <si>
    <t>宏泰 600V XLPE耐熱線(HR) 1.6mm 咖 (200M/卷)</t>
  </si>
  <si>
    <t>A010102500162</t>
  </si>
  <si>
    <t>宏泰 600V XLPE耐熱線(HR) 1.6mm 灰 (200M/卷)</t>
  </si>
  <si>
    <t>A010102500163</t>
  </si>
  <si>
    <t>宏泰 600V XLPE耐熱線(HR) 1.6mm 粉 (200M/卷)</t>
  </si>
  <si>
    <t>A010102500164</t>
  </si>
  <si>
    <t>宏泰 600V XLPE耐熱線(HR) 2.0mm*2C 黑 (200M/卷)</t>
  </si>
  <si>
    <t>A010102500165</t>
  </si>
  <si>
    <t>宏泰 600V XLPE耐熱線(HR) 2.0mm*3C 黑 (200M/卷)</t>
  </si>
  <si>
    <t>A010102500166</t>
  </si>
  <si>
    <t>宏泰 600V XLPE耐熱線(HR) 2.0mm*4C 黑 (200M/卷)</t>
  </si>
  <si>
    <t>A010102500167</t>
  </si>
  <si>
    <t>宏泰 600V XLPE耐熱線(HR) 2.0mm * 5C 黑 (200M/卷)</t>
  </si>
  <si>
    <t>A010102500168</t>
  </si>
  <si>
    <t>宏泰 600V XLPE耐熱線(HR) 2.0mm * 6C 黑 (200M/卷)</t>
  </si>
  <si>
    <t>A010102500169</t>
  </si>
  <si>
    <t>宏泰 600V XLPE耐熱線(HR) 2.0mm * 7C 黑 (200M/卷)</t>
  </si>
  <si>
    <t>A010102500170</t>
  </si>
  <si>
    <t>宏泰 600V XLPE耐熱線(HR) 2.0mm * 8C 黑 (200M/卷)</t>
  </si>
  <si>
    <t>A010102500171</t>
  </si>
  <si>
    <t>宏泰 600V XLPE耐熱線(HR) 2.0mm * 9C 黑 (200M/卷)</t>
  </si>
  <si>
    <t>A010102500172</t>
  </si>
  <si>
    <t>宏泰 600V XLPE耐熱線(HR) 2.0mm * 10C 黑 (200M/卷)</t>
  </si>
  <si>
    <t>A010102500173</t>
  </si>
  <si>
    <t>宏泰 600V XLPE耐熱線(HR) 2.0mm 紅 (200M/卷)</t>
  </si>
  <si>
    <t>A010102500174</t>
  </si>
  <si>
    <t>宏泰 600V XLPE耐熱線(HR) 2.0mm 白 (200M/卷)</t>
  </si>
  <si>
    <t>A010102500175</t>
  </si>
  <si>
    <t>宏泰 600V XLPE耐熱線(HR) 2.0mm 黑 (200M/卷)</t>
  </si>
  <si>
    <t>A010102500176</t>
  </si>
  <si>
    <t>宏泰 600V XLPE耐熱線(HR) 1.25mm2*2C 黑 (200M/卷)</t>
  </si>
  <si>
    <t>A010102500177</t>
  </si>
  <si>
    <t>宏泰 600V XLPE耐熱線(HR) 1.25mm2*3C 黑 (200M/卷)</t>
  </si>
  <si>
    <t>A010102500178</t>
  </si>
  <si>
    <t>宏泰 600V XLPE耐熱線(HR) 1.25mm2*4C 黑 (200M/卷)</t>
  </si>
  <si>
    <t>A010102500179</t>
  </si>
  <si>
    <t>宏泰 600V XLPE耐熱線(HR) 1.25mm2 * 5C 黑 (200M/卷)</t>
  </si>
  <si>
    <t>A010102500180</t>
  </si>
  <si>
    <t>宏泰 600V XLPE耐熱線(HR) 1.25mm2 * 6C 黑 (200M/卷)</t>
  </si>
  <si>
    <t>A010102500181</t>
  </si>
  <si>
    <t>宏泰 600V XLPE耐熱線(HR) 1.25mm2 * 7C 黑 (200M/卷)</t>
  </si>
  <si>
    <t>A010102500182</t>
  </si>
  <si>
    <t>宏泰 600V XLPE耐熱線(HR) 1.25mm2 * 8C 黑 (200M/卷)</t>
  </si>
  <si>
    <t>A010102500183</t>
  </si>
  <si>
    <t>宏泰 600V XLPE耐熱線(HR) 1.25mm2 * 9C 黑 (200M/卷)</t>
  </si>
  <si>
    <t>A010102500184</t>
  </si>
  <si>
    <t>宏泰 600V XLPE耐熱線(HR) 1.25mm2 * 10C 黑 (200M/卷)</t>
  </si>
  <si>
    <t>A010102500185</t>
  </si>
  <si>
    <t>宏泰 600V XLPE耐熱線(HR) 1.25mm2 紅 (200M/卷)</t>
  </si>
  <si>
    <t>A010102500186</t>
  </si>
  <si>
    <t>宏泰 600V XLPE耐熱線(HR) 1.25mm2 白 (200M/卷)</t>
  </si>
  <si>
    <t>A010102500187</t>
  </si>
  <si>
    <t>宏泰 600V XLPE耐熱線(HR) 1.25mm2 黑 (200M/卷)</t>
  </si>
  <si>
    <t>A010102500188</t>
  </si>
  <si>
    <t>宏泰 600V XLPE耐熱線(HR) 2mm2*2C 黑 (200M/卷)</t>
  </si>
  <si>
    <t>A010102500189</t>
  </si>
  <si>
    <t>宏泰 600V XLPE耐熱線(HR) 2mm2*3C 黑 (200M/卷)</t>
  </si>
  <si>
    <t>A010102500190</t>
  </si>
  <si>
    <t>宏泰 600V XLPE耐熱線(HR) 2mm2*4C 黑 (200M/卷)</t>
  </si>
  <si>
    <t>A010102500191</t>
  </si>
  <si>
    <t>宏泰 600V XLPE耐熱線(HR) 2mm2 * 5C 黑 (200M/卷)</t>
  </si>
  <si>
    <t>A010102500192</t>
  </si>
  <si>
    <t>宏泰 600V XLPE耐熱線(HR) 2mm2 * 6C 黑 (200M/卷)</t>
  </si>
  <si>
    <t>A010102500193</t>
  </si>
  <si>
    <t>宏泰 600V XLPE耐熱線(HR) 2mm2 * 7C 黑 (200M/卷)</t>
  </si>
  <si>
    <t>A010102500194</t>
  </si>
  <si>
    <t>宏泰 600V XLPE耐熱線(HR) 2mm2 * 8C 黑 (200M/卷)</t>
  </si>
  <si>
    <t>A010102500195</t>
  </si>
  <si>
    <t>宏泰 600V XLPE耐熱線(HR) 2mm2 * 9C 黑 (200M/卷)</t>
  </si>
  <si>
    <t>A010102500196</t>
  </si>
  <si>
    <t>宏泰 600V XLPE耐熱線(HR) 2mm2 * 10C 黑 (200M/卷)</t>
  </si>
  <si>
    <t>A010102500197</t>
  </si>
  <si>
    <t>宏泰 600V XLPE耐熱線(HR) 2mm2 紅 (200M/卷)</t>
  </si>
  <si>
    <t>A010102500198</t>
  </si>
  <si>
    <t>宏泰 600V XLPE耐熱線(HR) 2mm2 白 (200M/卷)</t>
  </si>
  <si>
    <t>A010102500199</t>
  </si>
  <si>
    <t>宏泰 600V XLPE耐熱線(HR) 2mm2 黑 (200M/卷)</t>
  </si>
  <si>
    <t>A010102500200</t>
  </si>
  <si>
    <t>宏泰 600V XLPE耐熱線(HR) 3.5mm2*2C 黑 (200M/卷)</t>
  </si>
  <si>
    <t>A010102500201</t>
  </si>
  <si>
    <t>宏泰 600V XLPE耐熱線(HR) 3.5mm2*3C 黑 (200M/卷)</t>
  </si>
  <si>
    <t>A010102500202</t>
  </si>
  <si>
    <t>宏泰 600V XLPE耐熱線(HR) 3.5mm2*4C 黑 (200M/卷)</t>
  </si>
  <si>
    <t>A010102500203</t>
  </si>
  <si>
    <t>宏泰 600V XLPE耐熱線(HR) 3.5mm2 * 5C 黑 (200M/卷)</t>
  </si>
  <si>
    <t>A010102500204</t>
  </si>
  <si>
    <t>宏泰 600V XLPE耐熱線(HR) 3.5mm2 * 6C 黑 (200M/卷)</t>
  </si>
  <si>
    <t>A010102500205</t>
  </si>
  <si>
    <t>宏泰 600V XLPE耐熱線(HR) 3.5mm2 * 7C 黑 (200M/卷)</t>
  </si>
  <si>
    <t>A010102500206</t>
  </si>
  <si>
    <t>宏泰 600V XLPE耐熱線(HR) 3.5mm2 * 8C 黑 (200M/卷)</t>
  </si>
  <si>
    <t>A010102500207</t>
  </si>
  <si>
    <t>宏泰 600V XLPE耐熱線(HR) 3.5mm2 * 9C 黑 (200M/卷)</t>
  </si>
  <si>
    <t>A010102500208</t>
  </si>
  <si>
    <t>宏泰 600V XLPE耐熱線(HR) 3.5mm2 * 10C 黑 (200M/卷)</t>
  </si>
  <si>
    <t>A010102500209</t>
  </si>
  <si>
    <t>宏泰 600V XLPE耐熱線(HR) 3.5mm2 紅 (200M/卷)</t>
  </si>
  <si>
    <t>A010102500210</t>
  </si>
  <si>
    <t>宏泰 600V XLPE耐熱線(HR) 3.5mm2 白 (200M/卷)</t>
  </si>
  <si>
    <t>A010102500211</t>
  </si>
  <si>
    <t>宏泰 600V XLPE耐熱線(HR) 3.5mm2 黑 (200M/卷)</t>
  </si>
  <si>
    <t>A010102500212</t>
  </si>
  <si>
    <t>宏泰 600V XLPE耐熱線(HR) 5.5mm2*2C 黑 (200M/卷)</t>
  </si>
  <si>
    <t>A010102500213</t>
  </si>
  <si>
    <t>宏泰 600V XLPE耐熱線(HR) 5.5mm2*3C 黑 (200M/卷)</t>
  </si>
  <si>
    <t>A010102500214</t>
  </si>
  <si>
    <t>宏泰 600V XLPE耐熱線(HR) 5.5mm2*4C 黑 (200M/卷)</t>
  </si>
  <si>
    <t>A010102500215</t>
  </si>
  <si>
    <t>宏泰 600V XLPE耐熱線(HR) 5.5mm2 * 5C 黑 (200M/卷)</t>
  </si>
  <si>
    <t>A010102500216</t>
  </si>
  <si>
    <t>宏泰 600V XLPE耐熱線(HR) 5.5mm2 * 6C 黑 (200M/卷)</t>
  </si>
  <si>
    <t>A010102500217</t>
  </si>
  <si>
    <t>宏泰 600V XLPE耐熱線(HR) 5.5mm2 * 7C 黑 (200M/卷)</t>
  </si>
  <si>
    <t>A010102500218</t>
  </si>
  <si>
    <t>宏泰 600V XLPE耐熱線(HR) 5.5mm2 * 8C 黑 (200M/卷)</t>
  </si>
  <si>
    <t>A010102500219</t>
  </si>
  <si>
    <t>宏泰 600V XLPE耐熱線(HR) 5.5mm2 * 9C 黑 (200M/卷)</t>
  </si>
  <si>
    <t>A010102500220</t>
  </si>
  <si>
    <t>宏泰 600V XLPE耐熱線(HR) 5.5mm2 * 10C 黑 (200M/卷)</t>
  </si>
  <si>
    <t>A010102500221</t>
  </si>
  <si>
    <t>宏泰 600V XLPE耐熱線(HR) 5.5mm2 紅 (200M/卷)</t>
  </si>
  <si>
    <t>A010102500222</t>
  </si>
  <si>
    <t>宏泰 600V XLPE耐熱線(HR) 5.5mm2 白 (200M/卷)</t>
  </si>
  <si>
    <t>A010102500223</t>
  </si>
  <si>
    <t>宏泰 600V XLPE耐熱線(HR) 5.5mm2 黑 (200M/卷)</t>
  </si>
  <si>
    <t>A010102500224</t>
  </si>
  <si>
    <t>宏泰 600V XLPE耐熱線(HR) 8mm2*2C 黑 (200M/卷)</t>
  </si>
  <si>
    <t>A010102500225</t>
  </si>
  <si>
    <t>宏泰 600V XLPE耐熱線(HR) 8mm2*3C 黑 (200M/卷)</t>
  </si>
  <si>
    <t>A010102500226</t>
  </si>
  <si>
    <t>宏泰 600V XLPE耐熱線(HR) 8mm2*4C 黑 (200M/卷)</t>
  </si>
  <si>
    <t>A010102500227</t>
  </si>
  <si>
    <t>宏泰 600V XLPE耐熱線(HR) 8mm2 * 5C 黑 (200M/卷)</t>
  </si>
  <si>
    <t>A010102500228</t>
  </si>
  <si>
    <t>宏泰 600V XLPE耐熱線(HR) 8mm2 * 6C 黑 (200M/卷)</t>
  </si>
  <si>
    <t>A010102500229</t>
  </si>
  <si>
    <t>宏泰 600V XLPE耐熱線(HR) 8mm2 * 7C 黑 (200M/卷)</t>
  </si>
  <si>
    <t>A010102500230</t>
  </si>
  <si>
    <t>宏泰 600V XLPE耐熱線(HR) 8mm2 * 8C 黑 (200M/卷)</t>
  </si>
  <si>
    <t>A010102500231</t>
  </si>
  <si>
    <t>宏泰 600V XLPE耐熱線(HR) 8mm2 * 9C 黑 (200M/卷)</t>
  </si>
  <si>
    <t>A010102500232</t>
  </si>
  <si>
    <t>宏泰 600V XLPE耐熱線(HR) 8mm2 * 10C 黑 (200M/卷)</t>
  </si>
  <si>
    <t>A010102500233</t>
  </si>
  <si>
    <t>宏泰 600V XLPE耐熱線(HR) 8mm2 紅 (200M/卷)</t>
  </si>
  <si>
    <t>A010102500234</t>
  </si>
  <si>
    <t>宏泰 600V XLPE耐熱線(HR) 8mm2 白 (200M/卷)</t>
  </si>
  <si>
    <t>A010102500235</t>
  </si>
  <si>
    <t>宏泰 600V XLPE耐熱線(HR) 8mm2 黑 (200M/卷)</t>
  </si>
  <si>
    <t>A010102500236</t>
  </si>
  <si>
    <t>宏泰 600V XLPE耐燃線(FR) 1.2mm 紅 (200M/卷)</t>
  </si>
  <si>
    <t>A010102500237</t>
  </si>
  <si>
    <t>宏泰 600V XLPE耐燃線(FR) 1.2mm 白 (200M/卷)</t>
  </si>
  <si>
    <t>A010102500238</t>
  </si>
  <si>
    <t>宏泰 600V XLPE耐燃線(FR) 1.2mm 黑 (200M/卷)</t>
  </si>
  <si>
    <t>A010102500239</t>
  </si>
  <si>
    <t>宏泰 600V XLPE耐燃線(FR) 1.2mm*2C 黑 (200M/卷)</t>
  </si>
  <si>
    <t>A010102500240</t>
  </si>
  <si>
    <t>宏泰 600V XLPE耐燃線(FR) 1.2mm*3C 黑 (200M/卷)</t>
  </si>
  <si>
    <t>A010102500241</t>
  </si>
  <si>
    <t>宏泰 600V XLPE耐燃線(FR) 1.2mm*4C 黑 (200M/卷)</t>
  </si>
  <si>
    <t>A010102500242</t>
  </si>
  <si>
    <t>宏泰 600V XLPE耐燃線(FR) 1.6mm 紅 (200M/卷)</t>
  </si>
  <si>
    <t>A010102500243</t>
  </si>
  <si>
    <t>宏泰 600V XLPE耐燃線(FR) 1.6mm 白 (200M/卷)</t>
  </si>
  <si>
    <t>A010102500244</t>
  </si>
  <si>
    <t>宏泰 600V XLPE耐燃線(FR) 1.6mm 黑 (200M/卷)</t>
  </si>
  <si>
    <t>A010102500245</t>
  </si>
  <si>
    <t>宏泰 600V XLPE耐燃線(FR) 1.6mm*2C 黑 (200M/卷)</t>
  </si>
  <si>
    <t>A010102500246</t>
  </si>
  <si>
    <t>宏泰 600V XLPE耐燃線(FR) 1.6mm*3C 黑 (200M/卷)</t>
  </si>
  <si>
    <t>A010102500247</t>
  </si>
  <si>
    <t>宏泰 600V XLPE耐燃線(FR) 1.6mm*4C 黑 (200M/卷)</t>
  </si>
  <si>
    <t>A010102500248</t>
  </si>
  <si>
    <t>宏泰 600V XLPE耐燃線(FR) 2.0mm 紅 (200M/卷)</t>
  </si>
  <si>
    <t>A010102500249</t>
  </si>
  <si>
    <t>宏泰 600V XLPE耐燃線(FR) 2.0mm 白 (200M/卷)</t>
  </si>
  <si>
    <t>A010102500250</t>
  </si>
  <si>
    <t>宏泰 600V XLPE耐燃線(FR) 2.0mm 黑 (200M/卷)</t>
  </si>
  <si>
    <t>A010102500251</t>
  </si>
  <si>
    <t>宏泰 600V XLPE耐燃線(FR) 2.0mm*2C 黑 (200M/卷)</t>
  </si>
  <si>
    <t>A010102500252</t>
  </si>
  <si>
    <t>宏泰 600V XLPE耐燃線(FR) 2.0mm*3C 黑 (200M/卷)</t>
  </si>
  <si>
    <t>A010102500253</t>
  </si>
  <si>
    <t>宏泰 600V XLPE耐燃線(FR) 2.0mm*4C 黑 (200M/卷)</t>
  </si>
  <si>
    <t>A010102500254</t>
  </si>
  <si>
    <t>宏泰 600V XLPE耐燃線(FR) 1.25mm2 紅 (200M/卷)</t>
  </si>
  <si>
    <t>A010102500255</t>
  </si>
  <si>
    <t>宏泰 600V XLPE耐燃線(FR) 1.25mm2 白 (200M/卷)</t>
  </si>
  <si>
    <t>A010102500256</t>
  </si>
  <si>
    <t>宏泰 600V XLPE耐燃線(FR) 1.25mm2 黑 (200M/卷)</t>
  </si>
  <si>
    <t>A010102500257</t>
  </si>
  <si>
    <t>宏泰 600V XLPE耐燃線(FR) 1.25mm2*2C 黑 (200M/卷)</t>
  </si>
  <si>
    <t>A010102500258</t>
  </si>
  <si>
    <t>宏泰 600V XLPE耐燃線(FR) 1.25mm2*3C 黑 (200M/卷)</t>
  </si>
  <si>
    <t>A010102500259</t>
  </si>
  <si>
    <t>宏泰 600V XLPE耐燃線(FR) 1.25mm2*4C 黑 (200M/卷)</t>
  </si>
  <si>
    <t>A010102500260</t>
  </si>
  <si>
    <t>宏泰 600V XLPE耐燃線(FR) 2mm2 紅 (200M/卷)</t>
  </si>
  <si>
    <t>A010102500261</t>
  </si>
  <si>
    <t>宏泰 600V XLPE耐燃線(FR) 2mm2 白 (200M/卷)</t>
  </si>
  <si>
    <t>A010102500262</t>
  </si>
  <si>
    <t>宏泰 600V XLPE耐燃線(FR) 2mm2 黑 (200M/卷)</t>
  </si>
  <si>
    <t>A010102500263</t>
  </si>
  <si>
    <t>宏泰 600V XLPE耐燃線(FR) 2mm2*2C 黑 (200M/卷)</t>
  </si>
  <si>
    <t>A010102500264</t>
  </si>
  <si>
    <t>宏泰 600V XLPE耐燃線(FR) 2mm2*3C 黑 (200M/卷)</t>
  </si>
  <si>
    <t>A010102500265</t>
  </si>
  <si>
    <t>宏泰 600V XLPE耐燃線(FR) 2mm2*4C 黑 (200M/卷)</t>
  </si>
  <si>
    <t>A010102500266</t>
  </si>
  <si>
    <t>宏泰 600V XLPE耐燃線(FR) 3.5mm2 紅 (200M/卷)</t>
  </si>
  <si>
    <t>A010102500267</t>
  </si>
  <si>
    <t>宏泰 600V XLPE耐燃線(FR) 3.5mm2 白 (200M/卷)</t>
  </si>
  <si>
    <t>A010102500268</t>
  </si>
  <si>
    <t>宏泰 600V XLPE耐燃線(FR) 3.5mm2 黑 (200M/卷)</t>
  </si>
  <si>
    <t>A010102500269</t>
  </si>
  <si>
    <t>宏泰 600V XLPE耐燃線(FR) 3.5mm2*2C 黑 (200M/卷)</t>
  </si>
  <si>
    <t>A010102500270</t>
  </si>
  <si>
    <t>宏泰 600V XLPE耐燃線(FR) 3.5mm2*3C 黑 (200M/卷)</t>
  </si>
  <si>
    <t>A010102500271</t>
  </si>
  <si>
    <t>宏泰 600V XLPE耐燃線(FR) 3.5mm2*4C 黑 (200M/卷)</t>
  </si>
  <si>
    <t>A010102500272</t>
  </si>
  <si>
    <t>宏泰 600V XLPE耐燃線(FR) 5.5mm2 紅 (200M/卷)</t>
  </si>
  <si>
    <t>A010102500273</t>
  </si>
  <si>
    <t>宏泰 600V XLPE耐燃線(FR) 5.5mm2 白 (200M/卷)</t>
  </si>
  <si>
    <t>A010102500274</t>
  </si>
  <si>
    <t>宏泰 600V XLPE耐燃線(FR) 5.5mm2 黑 (200M/卷)</t>
  </si>
  <si>
    <t>A010102500275</t>
  </si>
  <si>
    <t>宏泰 600V XLPE耐燃線(FR) 5.5mm2*2C 黑 (200M/卷)</t>
  </si>
  <si>
    <t>A010102500276</t>
  </si>
  <si>
    <t>宏泰 600V XLPE耐燃線(FR) 5.5mm2*3C 黑 (200M/卷)</t>
  </si>
  <si>
    <t>A010102500277</t>
  </si>
  <si>
    <t>宏泰 600V XLPE耐燃線(FR) 5.5mm2*4C 黑 (200M/卷)</t>
  </si>
  <si>
    <t>A010102500278</t>
  </si>
  <si>
    <t>宏泰 600V XLPE耐燃線(FR) 8mm2 紅 (200M/卷)</t>
  </si>
  <si>
    <t>A010102500279</t>
  </si>
  <si>
    <t>宏泰 600V XLPE耐燃線(FR) 8mm2 白 (200M/卷)</t>
  </si>
  <si>
    <t>A010102500280</t>
  </si>
  <si>
    <t>宏泰 600V XLPE耐燃線(FR) 8mm2 黑 (200M/卷)</t>
  </si>
  <si>
    <t>A010102500281</t>
  </si>
  <si>
    <t>宏泰 600V XLPE耐燃線(FR) 8mm2*2C 黑 (200M/卷)</t>
  </si>
  <si>
    <t>A010102500282</t>
  </si>
  <si>
    <t>宏泰 600V XLPE耐燃線(FR) 8mm2*3C 黑 (200M/卷)</t>
  </si>
  <si>
    <t>A010102500283</t>
  </si>
  <si>
    <t>宏泰 600V XLPE耐燃線(FR) 8mm2*4C 黑 (200M/卷)</t>
  </si>
  <si>
    <t>A010102500284</t>
  </si>
  <si>
    <t>宏泰 600V XLPE耐燃線(FR) 14mm2 紅 (200M/卷)</t>
  </si>
  <si>
    <t>A010102500285</t>
  </si>
  <si>
    <t>宏泰 600V XLPE耐燃線(FR) 14mm2 白 (200M/卷)</t>
  </si>
  <si>
    <t>A010102500286</t>
  </si>
  <si>
    <t>宏泰 600V XLPE耐燃線(FR) 14mm2 黑 (200M/卷)</t>
  </si>
  <si>
    <t>A010102500287</t>
  </si>
  <si>
    <t>宏泰 600V XLPE耐燃線(FR) 14mm2*2C 黑 (200M/卷)</t>
  </si>
  <si>
    <t>A010102500288</t>
  </si>
  <si>
    <t>宏泰 600V XLPE耐燃線(FR) 14mm2*3C 黑 (200M/卷)</t>
  </si>
  <si>
    <t>A010102500289</t>
  </si>
  <si>
    <t>宏泰 600V XLPE耐燃線(FR) 14mm2*4C 黑 (200M/卷)</t>
  </si>
  <si>
    <t>A010102500290</t>
  </si>
  <si>
    <t>宏泰 600V XLPE耐燃線(FR) 22mm2 紅 (200M/卷)</t>
  </si>
  <si>
    <t>A010102500291</t>
  </si>
  <si>
    <t>宏泰 600V XLPE耐燃線(FR) 22mm2 白 (200M/卷)</t>
  </si>
  <si>
    <t>A010102500292</t>
  </si>
  <si>
    <t>宏泰 600V XLPE耐燃線(FR) 22mm2 黑 (200M/卷)</t>
  </si>
  <si>
    <t>A010102500293</t>
  </si>
  <si>
    <t>宏泰 600V XLPE耐燃線(FR) 22mm2*2C 黑 (200M/卷)</t>
  </si>
  <si>
    <t>A010102500294</t>
  </si>
  <si>
    <t>宏泰 600V XLPE耐燃線(FR) 22mm2*3C 黑 (200M/卷)</t>
  </si>
  <si>
    <t>A010102500295</t>
  </si>
  <si>
    <t>宏泰 600V XLPE耐燃線(FR) 22mm2*4C 黑 (200M/卷)</t>
  </si>
  <si>
    <t>A010102500296</t>
  </si>
  <si>
    <t>宏泰 600V XLPE耐燃線(FR) 30mm2 紅 (200M/卷)</t>
  </si>
  <si>
    <t>A010102500297</t>
  </si>
  <si>
    <t>宏泰 600V XLPE耐燃線(FR) 30mm2 白 (200M/卷)</t>
  </si>
  <si>
    <t>A010102500298</t>
  </si>
  <si>
    <t>宏泰 600V XLPE耐燃線(FR) 30mm2 黑 (200M/卷)</t>
  </si>
  <si>
    <t>A010102500299</t>
  </si>
  <si>
    <t>宏泰 600V XLPE耐燃線(FR) 30mm2*2C 黑 (200M/卷)</t>
  </si>
  <si>
    <t>A010102500300</t>
  </si>
  <si>
    <t>宏泰 600V XLPE耐燃線(FR) 30mm2*3C 黑 (200M/卷)</t>
  </si>
  <si>
    <t>A010102500301</t>
  </si>
  <si>
    <t>宏泰 600V XLPE耐燃線(FR) 30mm2*4C 黑 (200M/卷)</t>
  </si>
  <si>
    <t>A010102500302</t>
  </si>
  <si>
    <t>宏泰 600V XLPE耐燃線(FR) 38mm2 紅 (200M/卷)</t>
  </si>
  <si>
    <t>A010102500303</t>
  </si>
  <si>
    <t>宏泰 600V XLPE耐燃線(FR) 38mm2 白 (200M/卷)</t>
  </si>
  <si>
    <t>A010102500304</t>
  </si>
  <si>
    <t>宏泰 600V XLPE耐燃線(FR) 38mm2 黑 (200M/卷)</t>
  </si>
  <si>
    <t>A010102500305</t>
  </si>
  <si>
    <t>宏泰 600V XLPE耐燃線(FR) 38mm2*2C 黑 (200M/卷)</t>
  </si>
  <si>
    <t>A010102500306</t>
  </si>
  <si>
    <t>宏泰 600V XLPE耐燃線(FR) 38mm2*3C 黑 (200M/卷)</t>
  </si>
  <si>
    <t>A010102500307</t>
  </si>
  <si>
    <t>宏泰 600V XLPE耐燃線(FR) 38mm2*4C 黑 (200M/卷)</t>
  </si>
  <si>
    <t>A010102500308</t>
  </si>
  <si>
    <t>宏泰 600V XLPE耐燃線(FR) 50mm2 紅 (200M/卷)</t>
  </si>
  <si>
    <t>A010102500309</t>
  </si>
  <si>
    <t>宏泰 600V XLPE耐燃線(FR) 50mm2 白 (200M/卷)</t>
  </si>
  <si>
    <t>A010102500310</t>
  </si>
  <si>
    <t>宏泰 600V XLPE耐燃線(FR) 50mm2 黑 (200M/卷)</t>
  </si>
  <si>
    <t>A010102500311</t>
  </si>
  <si>
    <t>宏泰 600V XLPE耐燃線(FR) 50mm2*2C 黑 (200M/卷)</t>
  </si>
  <si>
    <t>A010102500312</t>
  </si>
  <si>
    <t>宏泰 600V XLPE耐燃線(FR) 50mm2*3C 黑 (200M/卷)</t>
  </si>
  <si>
    <t>A010102500313</t>
  </si>
  <si>
    <t>宏泰 600V XLPE耐燃線(FR) 50mm2*4C 黑 (200M/卷)</t>
  </si>
  <si>
    <t>A010102500314</t>
  </si>
  <si>
    <t>宏泰 600V XLPE耐燃線(FR) 60mm2 紅 (200M/卷)</t>
  </si>
  <si>
    <t>A010102500315</t>
  </si>
  <si>
    <t>宏泰 600V XLPE耐燃線(FR) 60mm2 白 (200M/卷)</t>
  </si>
  <si>
    <t>A010102500316</t>
  </si>
  <si>
    <t>宏泰 600V XLPE耐燃線(FR) 60mm2 黑 (200M/卷)</t>
  </si>
  <si>
    <t>A010102500317</t>
  </si>
  <si>
    <t>宏泰 600V XLPE耐燃線(FR) 60mm2*2C 黑 (200M/卷)</t>
  </si>
  <si>
    <t>A010102500318</t>
  </si>
  <si>
    <t>宏泰 600V XLPE耐燃線(FR) 60mm2*3C 黑 (200M/卷)</t>
  </si>
  <si>
    <t>A010102500319</t>
  </si>
  <si>
    <t>宏泰 600V XLPE耐燃線(FR) 60mm2*4C 黑 (200M/卷)</t>
  </si>
  <si>
    <t>A010102500320</t>
  </si>
  <si>
    <t>宏泰 600V XLPE耐燃線(FR) 80mm2 紅 (200M/卷)</t>
  </si>
  <si>
    <t>A010102500321</t>
  </si>
  <si>
    <t>宏泰 600V XLPE耐燃線(FR) 80mm2 白 (200M/卷)</t>
  </si>
  <si>
    <t>A010102500322</t>
  </si>
  <si>
    <t>宏泰 600V XLPE耐燃線(FR) 80mm2 黑 (200M/卷)</t>
  </si>
  <si>
    <t>A010102500323</t>
  </si>
  <si>
    <t>宏泰 600V XLPE耐燃線(FR) 80mm2*2C 黑 (200M/卷)</t>
  </si>
  <si>
    <t>A010102500324</t>
  </si>
  <si>
    <t>宏泰 600V XLPE耐燃線(FR) 80mm2*3C 黑 (200M/卷)</t>
  </si>
  <si>
    <t>A010102500325</t>
  </si>
  <si>
    <t>宏泰 600V XLPE耐燃線(FR) 80mm2*4C 黑 (200M/卷)</t>
  </si>
  <si>
    <t>A010102500326</t>
  </si>
  <si>
    <t>宏泰 600V XLPE耐燃線(FR) 100mm2 紅 (200M/卷)</t>
  </si>
  <si>
    <t>A010102500327</t>
  </si>
  <si>
    <t>宏泰 600V XLPE耐燃線(FR) 100mm2 白 (200M/卷)</t>
  </si>
  <si>
    <t>A010102500328</t>
  </si>
  <si>
    <t>宏泰 600V XLPE耐燃線(FR) 100mm2 黑 (200M/卷)</t>
  </si>
  <si>
    <t>A010102500329</t>
  </si>
  <si>
    <t>宏泰 600V XLPE耐燃線(FR) 100mm2*2C 黑 (200M/卷)</t>
  </si>
  <si>
    <t>A010102500330</t>
  </si>
  <si>
    <t>宏泰 600V XLPE耐燃線(FR) 100mm2*3C 黑 (200M/卷)</t>
  </si>
  <si>
    <t>A010102500331</t>
  </si>
  <si>
    <t>宏泰 600V XLPE耐燃線(FR) 100mm2*4C 黑 (200M/卷)</t>
  </si>
  <si>
    <t>A010102500332</t>
  </si>
  <si>
    <t>宏泰 600V XLPE耐燃線(FR) 125mm2 紅 (200M/卷)</t>
  </si>
  <si>
    <t>A010102500333</t>
  </si>
  <si>
    <t>宏泰 600V XLPE耐燃線(FR) 125mm2 白 (200M/卷)</t>
  </si>
  <si>
    <t>A010102500334</t>
  </si>
  <si>
    <t>宏泰 600V XLPE耐燃線(FR) 125mm2 黑 (200M/卷)</t>
  </si>
  <si>
    <t>A010102500335</t>
  </si>
  <si>
    <t>宏泰 600V XLPE耐燃線(FR) 125mm2*2C 黑 (200M/卷)</t>
  </si>
  <si>
    <t>A010102500336</t>
  </si>
  <si>
    <t>宏泰 600V XLPE耐燃線(FR) 125mm2*3C 黑 (200M/卷)</t>
  </si>
  <si>
    <t>A010102500337</t>
  </si>
  <si>
    <t>宏泰 600V XLPE耐燃線(FR) 125mm2*4C 黑 (200M/卷)</t>
  </si>
  <si>
    <t>A010102500338</t>
  </si>
  <si>
    <t>宏泰 600V XLPE耐燃線(FR) 150mm2 紅 (200M/卷)</t>
  </si>
  <si>
    <t>A010102500339</t>
  </si>
  <si>
    <t>宏泰 600V XLPE耐燃線(FR) 150mm2 白 (200M/卷)</t>
  </si>
  <si>
    <t>A010102500340</t>
  </si>
  <si>
    <t>宏泰 600V XLPE耐燃線(FR) 150mm2 黑 (200M/卷)</t>
  </si>
  <si>
    <t>A010102500341</t>
  </si>
  <si>
    <t>宏泰 600V XLPE耐燃線(FR) 150mm2*2C 黑 (200M/卷)</t>
  </si>
  <si>
    <t>A010102500342</t>
  </si>
  <si>
    <t>宏泰 600V XLPE耐燃線(FR) 150mm2*3C 黑 (200M/卷)</t>
  </si>
  <si>
    <t>A010102500343</t>
  </si>
  <si>
    <t>宏泰 600V XLPE耐燃線(FR) 150mm2*4C 黑 (200M/卷)</t>
  </si>
  <si>
    <t>A010102500344</t>
  </si>
  <si>
    <t>宏泰 600V XLPE耐燃線(FR) 200mm2 紅 (200M/卷)</t>
  </si>
  <si>
    <t>A010102500345</t>
  </si>
  <si>
    <t>宏泰 600V XLPE耐燃線(FR) 200mm2 白 (200M/卷)</t>
  </si>
  <si>
    <t>A010102500346</t>
  </si>
  <si>
    <t>宏泰 600V XLPE耐燃線(FR) 200mm2 黑 (200M/卷)</t>
  </si>
  <si>
    <t>A010102500347</t>
  </si>
  <si>
    <t>宏泰 600V XLPE耐燃線(FR) 200mm2*2C 黑 (200M/卷)</t>
  </si>
  <si>
    <t>A010102500348</t>
  </si>
  <si>
    <t>宏泰 600V XLPE耐燃線(FR) 200mm2*3C 黑 (200M/卷)</t>
  </si>
  <si>
    <t>A010102500349</t>
  </si>
  <si>
    <t>宏泰 600V XLPE耐燃線(FR) 200mm2*4C 黑 (200M/卷)</t>
  </si>
  <si>
    <t>A010102500350</t>
  </si>
  <si>
    <t>宏泰 600V XLPE耐燃線(FR) 250mm2 紅 (200M/卷)</t>
  </si>
  <si>
    <t>A010102500351</t>
  </si>
  <si>
    <t>宏泰 600V XLPE耐燃線(FR) 250mm2 白 (200M/卷)</t>
  </si>
  <si>
    <t>A010102500352</t>
  </si>
  <si>
    <t>宏泰 600V XLPE耐燃線(FR) 250mm2 黑 (200M/卷)</t>
  </si>
  <si>
    <t>A010102500353</t>
  </si>
  <si>
    <t>宏泰 600V XLPE耐燃線(FR) 250mm2*2C 黑 (200M/卷)</t>
  </si>
  <si>
    <t>A010102500354</t>
  </si>
  <si>
    <t>宏泰 600V XLPE耐燃線(FR) 250mm2*3C 黑 (200M/卷)</t>
  </si>
  <si>
    <t>A010102500355</t>
  </si>
  <si>
    <t>宏泰 600V XLPE耐燃線(FR) 250mm2*4C 黑 (200M/卷)</t>
  </si>
  <si>
    <t>A010102500356</t>
  </si>
  <si>
    <t>宏泰 600V XLPE耐燃線(FR) 325mm2 紅 (200M/卷)</t>
  </si>
  <si>
    <t>A010102500357</t>
  </si>
  <si>
    <t>宏泰 600V XLPE耐燃線(FR) 325mm2 白 (200M/卷)</t>
  </si>
  <si>
    <t>A010102500358</t>
  </si>
  <si>
    <t>宏泰 600V XLPE耐燃線(FR) 325mm2 黑 (200M/卷)</t>
  </si>
  <si>
    <t>A010102500359</t>
  </si>
  <si>
    <t>宏泰 600V XLPE耐燃線(FR) 325mm2*2C 黑 (200M/卷)</t>
  </si>
  <si>
    <t>A010102500360</t>
  </si>
  <si>
    <t>宏泰 600V XLPE耐燃線(FR) 325mm2*3C 黑 (200M/卷)</t>
  </si>
  <si>
    <t>A010102500361</t>
  </si>
  <si>
    <t>宏泰 600V XLPE耐燃線(FR) 325mm2*4C 黑 (200M/卷)</t>
  </si>
  <si>
    <t>A010102500362</t>
  </si>
  <si>
    <t>宏泰 600V XLPE耐燃線(FR) 400mm2 紅 (200M/卷)</t>
  </si>
  <si>
    <t>A010102500363</t>
  </si>
  <si>
    <t>宏泰 600V XLPE耐燃線(FR) 400mm2 白 (200M/卷)</t>
  </si>
  <si>
    <t>A010102500364</t>
  </si>
  <si>
    <t>宏泰 600V XLPE耐燃線(FR) 400mm2 黑 (200M/卷)</t>
  </si>
  <si>
    <t>A010102500365</t>
  </si>
  <si>
    <t>宏泰 600V XLPE耐燃線(FR) 400mm2*2C 黑 (200M/卷)</t>
  </si>
  <si>
    <t>A010102500366</t>
  </si>
  <si>
    <t>宏泰 600V XLPE耐燃線(FR) 400mm2*3C 黑 (200M/卷)</t>
  </si>
  <si>
    <t>A010102500367</t>
  </si>
  <si>
    <t>宏泰 600V XLPE耐燃線(FR) 400mm2*4C 黑 (200M/卷)</t>
  </si>
  <si>
    <t>A010102500368</t>
  </si>
  <si>
    <t>宏泰 600V XLPE耐燃線(FR) 500mm2 紅 (200M/卷)</t>
  </si>
  <si>
    <t>A010102500369</t>
  </si>
  <si>
    <t>宏泰 600V XLPE耐燃線(FR) 500mm2 白 (200M/卷)</t>
  </si>
  <si>
    <t>A010102500370</t>
  </si>
  <si>
    <t>宏泰 600V XLPE耐燃線(FR) 500mm2 黑 (200M/卷)</t>
  </si>
  <si>
    <t>A010102500371</t>
  </si>
  <si>
    <t>宏泰 600V XLPE耐燃線(FR) 500mm2*2C 黑 (200M/卷)</t>
  </si>
  <si>
    <t>A010102500372</t>
  </si>
  <si>
    <t>宏泰 600V XLPE耐燃線(FR) 500mm2*3C 黑 (200M/卷)</t>
  </si>
  <si>
    <t>A010102500373</t>
  </si>
  <si>
    <t>宏泰 600V XLPE耐燃線(FR) 500mm2*4C 黑 (200M/卷)</t>
  </si>
  <si>
    <t>A010102500374</t>
  </si>
  <si>
    <t>宏泰 600V XLPE電纜線(CV) 2mm2 * 1C 黑 (100M/卷)</t>
  </si>
  <si>
    <t>A010102500375</t>
  </si>
  <si>
    <t>宏泰 600V XLPE電纜線(CV) 2mm2*2C 黑 (100M/卷)</t>
  </si>
  <si>
    <t>A010102500376</t>
  </si>
  <si>
    <t>宏泰 600V XLPE電纜線(CV) 2mm2*3C 黑 (100M/卷)</t>
  </si>
  <si>
    <t>A010102500377</t>
  </si>
  <si>
    <t>宏泰 600V XLPE電纜線(CV) 2mm2*4C 黑 (100M/卷)</t>
  </si>
  <si>
    <t>A010102500378</t>
  </si>
  <si>
    <t>宏泰 600V XLPE電纜線(CV) 3.5mm2 * 1C 黑 (100M/卷)</t>
  </si>
  <si>
    <t>A010102500379</t>
  </si>
  <si>
    <t>宏泰 600V XLPE電纜線(CV) 3.5mm2*2C 黑 (100M/卷)</t>
  </si>
  <si>
    <t>A010102500380</t>
  </si>
  <si>
    <t>宏泰 600V XLPE電纜線(CV) 3.5mm2*3C 黑 (100M/卷)</t>
  </si>
  <si>
    <t>A010102500381</t>
  </si>
  <si>
    <t>宏泰 600V XLPE電纜線(CV) 3.5mm2*4C 黑 (100M/卷)</t>
  </si>
  <si>
    <t>A010102500382</t>
  </si>
  <si>
    <t>宏泰 600V XLPE電纜線(CV) 5.5mm2 * 1C 黑 (100M/卷)</t>
  </si>
  <si>
    <t>A010102500383</t>
  </si>
  <si>
    <t>宏泰 600V XLPE電纜線(CV) 5.5mm2*2C 黑 (100M/卷)</t>
  </si>
  <si>
    <t>A010102500384</t>
  </si>
  <si>
    <t>宏泰 600V XLPE電纜線(CV) 5.5mm2*3C 黑 (100M/卷)</t>
  </si>
  <si>
    <t>A010102500385</t>
  </si>
  <si>
    <t>宏泰 600V XLPE電纜線(CV) 5.5mm2*4C 黑 (100M/卷)</t>
  </si>
  <si>
    <t>A010102500386</t>
  </si>
  <si>
    <t>宏泰 600V XLPE電纜線(CV) 8mm2 * 1C 黑 (100M/卷)</t>
  </si>
  <si>
    <t>A010102500387</t>
  </si>
  <si>
    <t>宏泰 600V XLPE電纜線(CV) 8mm2*2C 黑 (100M/卷)</t>
  </si>
  <si>
    <t>A010102500388</t>
  </si>
  <si>
    <t>宏泰 600V XLPE電纜線(CV) 8mm2*3C 黑 (100M/卷)</t>
  </si>
  <si>
    <t>A010102500389</t>
  </si>
  <si>
    <t>宏泰 600V XLPE電纜線(CV) 8mm2*4C 黑 (100M/卷)</t>
  </si>
  <si>
    <t>A010102500390</t>
  </si>
  <si>
    <t>宏泰 600V XLPE電纜線(CV) 14mm2 * 1C 黑 (100M/卷)</t>
  </si>
  <si>
    <t>A010102500391</t>
  </si>
  <si>
    <t>宏泰 600V XLPE電纜線(CV) 14mm2*2C 黑 (100M/卷)</t>
  </si>
  <si>
    <t>A010102500392</t>
  </si>
  <si>
    <t>宏泰 600V XLPE電纜線(CV) 14mm2*3C 黑 (100M/卷)</t>
  </si>
  <si>
    <t>A010102500393</t>
  </si>
  <si>
    <t>宏泰 600V XLPE電纜線(CV) 14mm2*4C 黑 (100M/卷)</t>
  </si>
  <si>
    <t>A010102500394</t>
  </si>
  <si>
    <t>宏泰 600V XLPE電纜線(CV) 22mm2 * 1C 黑 (100M/卷)</t>
  </si>
  <si>
    <t>A010102500395</t>
  </si>
  <si>
    <t>宏泰 600V XLPE電纜線(CV) 22mm2*2C 黑 (100M/卷)</t>
  </si>
  <si>
    <t>A010102500396</t>
  </si>
  <si>
    <t>宏泰 600V XLPE電纜線(CV) 22mm2*3C 黑 (100M/卷)</t>
  </si>
  <si>
    <t>A010102500397</t>
  </si>
  <si>
    <t>宏泰 600V XLPE電纜線(CV) 22mm2*4C 黑 (100M/卷)</t>
  </si>
  <si>
    <t>A010102500398</t>
  </si>
  <si>
    <t>宏泰 600V XLPE電纜線(CV) 30mm2 * 1C 黑 (100M/卷)</t>
  </si>
  <si>
    <t>A010102500399</t>
  </si>
  <si>
    <t>宏泰 600V XLPE電纜線(CV) 30mm2*2C 黑 (100M/卷)</t>
  </si>
  <si>
    <t>A010102500400</t>
  </si>
  <si>
    <t>宏泰 600V XLPE電纜線(CV) 30mm2*3C 黑 (100M/卷)</t>
  </si>
  <si>
    <t>A010102500401</t>
  </si>
  <si>
    <t>宏泰 600V XLPE電纜線(CV) 30mm2*4C 黑 (100M/卷)</t>
  </si>
  <si>
    <t>A010102500402</t>
  </si>
  <si>
    <t>宏泰 600V XLPE電纜線(CV) 38mm2 * 1C 黑 (100M/卷)</t>
  </si>
  <si>
    <t>A010102500403</t>
  </si>
  <si>
    <t>宏泰 600V XLPE電纜線(CV) 38mm2*2C 黑 (100M/卷)</t>
  </si>
  <si>
    <t>A010102500404</t>
  </si>
  <si>
    <t>宏泰 600V XLPE電纜線(CV) 38mm2*3C 黑 (100M/卷)</t>
  </si>
  <si>
    <t>A010102500405</t>
  </si>
  <si>
    <t>宏泰 600V XLPE電纜線(CV) 38mm2*4C 黑 (100M/卷)</t>
  </si>
  <si>
    <t>A010102500406</t>
  </si>
  <si>
    <t>宏泰 600V XLPE電纜線(CV) 50mm2 * 1C 黑 (100M/卷)</t>
  </si>
  <si>
    <t>A010102500407</t>
  </si>
  <si>
    <t>宏泰 600V XLPE電纜線(CV) 50mm2*2C 黑 (100M/卷)</t>
  </si>
  <si>
    <t>A010102500408</t>
  </si>
  <si>
    <t>宏泰 600V XLPE電纜線(CV) 50mm2*3C 黑 (100M/卷)</t>
  </si>
  <si>
    <t>A010102500409</t>
  </si>
  <si>
    <t>宏泰 600V XLPE電纜線(CV) 50mm2*4C 黑 (100M/卷)</t>
  </si>
  <si>
    <t>A010102500410</t>
  </si>
  <si>
    <t>宏泰 600V XLPE電纜線(CV) 60mm2 * 1C 黑 (100M/卷)</t>
  </si>
  <si>
    <t>A010102500411</t>
  </si>
  <si>
    <t>宏泰 600V XLPE電纜線(CV) 60mm2*2C 黑 (100M/卷)</t>
  </si>
  <si>
    <t>A010102500412</t>
  </si>
  <si>
    <t>宏泰 600V XLPE電纜線(CV) 60mm2*3C 黑 (100M/卷)</t>
  </si>
  <si>
    <t>A010102500413</t>
  </si>
  <si>
    <t>宏泰 600V XLPE電纜線(CV) 60mm2*4C 黑 (100M/卷)</t>
  </si>
  <si>
    <t>A010102500414</t>
  </si>
  <si>
    <t>宏泰 600V XLPE電纜線(CV) 80mm2 * 1C 黑 (100M/卷)</t>
  </si>
  <si>
    <t>A010102500415</t>
  </si>
  <si>
    <t>宏泰 600V XLPE電纜線(CV) 80mm2*2C 黑 (100M/卷)</t>
  </si>
  <si>
    <t>A010102500416</t>
  </si>
  <si>
    <t>宏泰 600V XLPE電纜線(CV) 80mm2*3C 黑 (100M/卷)</t>
  </si>
  <si>
    <t>A010102500417</t>
  </si>
  <si>
    <t>宏泰 600V XLPE電纜線(CV) 80mm2*4C 黑 (100M/卷)</t>
  </si>
  <si>
    <t>A010102500418</t>
  </si>
  <si>
    <t>宏泰 600V XLPE電纜線(CV) 100mm2 * 1C 黑 (100M/卷)</t>
  </si>
  <si>
    <t>A010102500419</t>
  </si>
  <si>
    <t>宏泰 600V XLPE電纜線(CV) 100mm2*2C 黑 (100M/卷)</t>
  </si>
  <si>
    <t>A010102500420</t>
  </si>
  <si>
    <t>宏泰 600V XLPE電纜線(CV) 100mm2*3C 黑 (100M/卷)</t>
  </si>
  <si>
    <t>A010102500421</t>
  </si>
  <si>
    <t>宏泰 600V XLPE電纜線(CV) 100mm2*4C 黑 (100M/卷)</t>
  </si>
  <si>
    <t>A010102500422</t>
  </si>
  <si>
    <t>宏泰 600V XLPE電纜線(CV) 125mm2 * 1C 黑 (100M/卷)</t>
  </si>
  <si>
    <t>A010102500423</t>
  </si>
  <si>
    <t>宏泰 600V XLPE電纜線(CV) 125mm2*2C 黑 (100M/卷)</t>
  </si>
  <si>
    <t>A010102500424</t>
  </si>
  <si>
    <t>宏泰 600V XLPE電纜線(CV) 125mm2*3C 黑 (100M/卷)</t>
  </si>
  <si>
    <t>A010102500425</t>
  </si>
  <si>
    <t>宏泰 600V XLPE電纜線(CV) 125mm2*4C 黑 (100M/卷)</t>
  </si>
  <si>
    <t>A010102500426</t>
  </si>
  <si>
    <t>宏泰 600V XLPE電纜線(CV) 150mm2 * 1C 黑 (100M/卷)</t>
  </si>
  <si>
    <t>A010102500427</t>
  </si>
  <si>
    <t>宏泰 600V XLPE電纜線(CV) 150mm2*2C 黑 (100M/卷)</t>
  </si>
  <si>
    <t>A010102500428</t>
  </si>
  <si>
    <t>宏泰 600V XLPE電纜線(CV) 150mm2*3C 黑 (100M/卷)</t>
  </si>
  <si>
    <t>A010102500429</t>
  </si>
  <si>
    <t>宏泰 600V XLPE電纜線(CV) 150mm2*4C 黑 (100M/卷)</t>
  </si>
  <si>
    <t>A010102500430</t>
  </si>
  <si>
    <t>宏泰 600V XLPE電纜線(CV) 200mm2 * 1C 黑 (100M/卷)</t>
  </si>
  <si>
    <t>A010102500431</t>
  </si>
  <si>
    <t>宏泰 600V XLPE電纜線(CV) 200mm2*2C 黑 (100M/卷)</t>
  </si>
  <si>
    <t>A010102500432</t>
  </si>
  <si>
    <t>宏泰 600V XLPE電纜線(CV) 200mm2*3C 黑 (100M/卷)</t>
  </si>
  <si>
    <t>A010102500433</t>
  </si>
  <si>
    <t>宏泰 600V XLPE電纜線(CV) 200mm2*4C 黑 (100M/卷)</t>
  </si>
  <si>
    <t>A010102500434</t>
  </si>
  <si>
    <t>宏泰 600V XLPE電纜線(CV) 250mm2 * 1C 黑 (100M/卷)</t>
  </si>
  <si>
    <t>A010102500435</t>
  </si>
  <si>
    <t>宏泰 600V XLPE電纜線(CV) 250mm2*2C 黑 (100M/卷)</t>
  </si>
  <si>
    <t>A010102500436</t>
  </si>
  <si>
    <t>宏泰 600V XLPE電纜線(CV) 250mm2*3C 黑 (100M/卷)</t>
  </si>
  <si>
    <t>A010102500437</t>
  </si>
  <si>
    <t>宏泰 600V XLPE電纜線(CV) 250mm2*4C 黑 (100M/卷)</t>
  </si>
  <si>
    <t>A010102500438</t>
  </si>
  <si>
    <t>宏泰 600V XLPE電纜線(CV) 325mm2 * 1C 黑 (100M/卷)</t>
  </si>
  <si>
    <t>A010102500439</t>
  </si>
  <si>
    <t>宏泰 600V XLPE電纜線(CV) 325mm2*2C 黑 (100M/卷)</t>
  </si>
  <si>
    <t>A010102500440</t>
  </si>
  <si>
    <t>宏泰 600V XLPE電纜線(CV) 325mm2*3C 黑 (100M/卷)</t>
  </si>
  <si>
    <t>A010102500441</t>
  </si>
  <si>
    <t>宏泰 600V XLPE電纜線(CV) 325mm2*4C 黑 (100M/卷)</t>
  </si>
  <si>
    <t>耐燃(FR)</t>
  </si>
  <si>
    <t>廠商</t>
    <phoneticPr fontId="1" type="noConversion"/>
  </si>
  <si>
    <t xml:space="preserve">600V  XLPE電力電纜(CV) </t>
  </si>
  <si>
    <t>耐熱(HR)</t>
    <phoneticPr fontId="1" type="noConversion"/>
  </si>
  <si>
    <t xml:space="preserve">PVC電纜牌價(VV) </t>
    <phoneticPr fontId="1" type="noConversion"/>
  </si>
  <si>
    <t>說明</t>
    <phoneticPr fontId="1" type="noConversion"/>
  </si>
  <si>
    <t>華新 1.25*5C 黑 (100M/卷)</t>
    <phoneticPr fontId="1" type="noConversion"/>
  </si>
  <si>
    <t>*紅字-無牌價不入鼎新</t>
    <phoneticPr fontId="1" type="noConversion"/>
  </si>
  <si>
    <t>A010100400001</t>
  </si>
  <si>
    <t>004</t>
  </si>
  <si>
    <t>A010100400002</t>
  </si>
  <si>
    <t>A010100400003</t>
  </si>
  <si>
    <t>A010100400004</t>
  </si>
  <si>
    <t>A010100400005</t>
  </si>
  <si>
    <t>A010100400006</t>
  </si>
  <si>
    <t>A010100400007</t>
  </si>
  <si>
    <t>A010100400008</t>
  </si>
  <si>
    <t>A010100400009</t>
  </si>
  <si>
    <t>A010100400010</t>
  </si>
  <si>
    <t>A010100400011</t>
  </si>
  <si>
    <t>A010100400012</t>
  </si>
  <si>
    <t>A010100400013</t>
  </si>
  <si>
    <t>A010100400014</t>
  </si>
  <si>
    <t>A010100400015</t>
  </si>
  <si>
    <t>A010100400016</t>
  </si>
  <si>
    <t>A010100400017</t>
  </si>
  <si>
    <t>A010100400018</t>
  </si>
  <si>
    <t>A010100400019</t>
  </si>
  <si>
    <t>A010100400020</t>
  </si>
  <si>
    <t>太平洋 600V PVC電線(IV) 2.0mm 白 (100M/卷)</t>
  </si>
  <si>
    <t>A010100400021</t>
  </si>
  <si>
    <t>太平洋 600V PVC電線(IV) 2.0mm 黑 (100M/卷)</t>
  </si>
  <si>
    <t>A010100400022</t>
  </si>
  <si>
    <t>太平洋 600V PVC電線(IV) 2.0mm 藍 (100M/卷)</t>
  </si>
  <si>
    <t>A010100400023</t>
  </si>
  <si>
    <t>太平洋 600V PVC電線(IV) 2.0mm 黃 (100M/卷)</t>
  </si>
  <si>
    <t>A010100400024</t>
  </si>
  <si>
    <t>太平洋 600V PVC電線(IV) 2.0mm 綠 (100M/卷)</t>
  </si>
  <si>
    <t>A010100400025</t>
  </si>
  <si>
    <t>太平洋 600V PVC電線(IV) 2.0mm 橘 (100M/卷)</t>
  </si>
  <si>
    <t>A010100400026</t>
  </si>
  <si>
    <t>太平洋 600V PVC電線(IV) 2.0mm 咖 (100M/卷)</t>
  </si>
  <si>
    <t>A010100400027</t>
  </si>
  <si>
    <t>太平洋 600V PVC電線(IV) 2.0mm 灰 (100M/卷)</t>
  </si>
  <si>
    <t>A010700400010</t>
  </si>
  <si>
    <t>太平洋 600V PVC電線(IV) 2.0mm 紫 (100M/卷)</t>
  </si>
  <si>
    <t>A010100400028</t>
  </si>
  <si>
    <t>太平洋 600V PVC電線(IV) 2mm2 紅 (100M/卷)</t>
  </si>
  <si>
    <t>A010100400029</t>
  </si>
  <si>
    <t>太平洋 600V PVC電線(IV) 2mm2 白 (100M/卷)</t>
  </si>
  <si>
    <t>A010100400030</t>
  </si>
  <si>
    <t>太平洋 600V PVC電線(IV) 2mm2 黑 (100M/卷)</t>
  </si>
  <si>
    <t>A010100400031</t>
  </si>
  <si>
    <t>太平洋 600V PVC電線(IV) 2mm2 藍 (100M/卷)</t>
  </si>
  <si>
    <t>A010100400032</t>
  </si>
  <si>
    <t>太平洋 600V PVC電線(IV) 2mm2 黃 (100M/卷)</t>
  </si>
  <si>
    <t>A010100400033</t>
  </si>
  <si>
    <t>太平洋 600V PVC電線(IV) 2mm2 綠 (100M/卷)</t>
  </si>
  <si>
    <t>A010700400003</t>
  </si>
  <si>
    <t>太平洋 600V PVC電線(IV) 2mm2 灰 (100M/卷)</t>
  </si>
  <si>
    <t>A010100400034</t>
  </si>
  <si>
    <t>太平洋 600V PVC電線(IV) 3.5mm2 紅 (100M/卷)</t>
  </si>
  <si>
    <t>A010100400035</t>
  </si>
  <si>
    <t>太平洋 600V PVC電線(IV) 3.5mm2 白 (100M/卷)</t>
  </si>
  <si>
    <t>A010100400036</t>
  </si>
  <si>
    <t>太平洋 600V PVC電線(IV) 3.5mm2 黑 (100M/卷)</t>
  </si>
  <si>
    <t>A010100400037</t>
  </si>
  <si>
    <t>太平洋 600V PVC電線(IV) 3.5mm2 藍 (100M/卷)</t>
  </si>
  <si>
    <t>A010100400038</t>
  </si>
  <si>
    <t>太平洋 600V PVC電線(IV) 3.5mm2 黃 (100M/卷)</t>
  </si>
  <si>
    <t>A010100400039</t>
  </si>
  <si>
    <t>太平洋 600V PVC電線(IV) 3.5mm2 綠 (100M/卷)</t>
  </si>
  <si>
    <t>A010100400040</t>
  </si>
  <si>
    <t>太平洋 600V PVC電線(IV) 5.5mm2 紅 (100M/卷)</t>
  </si>
  <si>
    <t>A010100400041</t>
  </si>
  <si>
    <t>太平洋 600V PVC電線(IV) 5.5mm2 白 (100M/卷)</t>
  </si>
  <si>
    <t>A010100400042</t>
  </si>
  <si>
    <t>太平洋 600V PVC電線(IV) 5.5mm2 黑 (100M/卷)</t>
  </si>
  <si>
    <t>A010100400043</t>
  </si>
  <si>
    <t>太平洋 600V PVC電線(IV) 5.5mm2 藍 (100M/卷)</t>
  </si>
  <si>
    <t>A010100400044</t>
  </si>
  <si>
    <t>太平洋 600V PVC電線(IV) 5.5mm2 黃 (100M/卷)</t>
  </si>
  <si>
    <t>A010100400045</t>
  </si>
  <si>
    <t>太平洋 600V PVC電線(IV) 5.5mm2 綠 (100M/卷)</t>
  </si>
  <si>
    <t>A010700400009</t>
  </si>
  <si>
    <t>太平洋 600V PVC電線(IV) 5.5mm2 紫 (100M/卷)</t>
  </si>
  <si>
    <t>A010100400046</t>
  </si>
  <si>
    <t>太平洋 600V PVC電線(IV) 8mm2 紅 (100M/卷)</t>
  </si>
  <si>
    <t>A010100400047</t>
  </si>
  <si>
    <t>太平洋 600V PVC電線(IV) 8mm2 白 (100M/卷)</t>
  </si>
  <si>
    <t>A010100400048</t>
  </si>
  <si>
    <t>太平洋 600V PVC電線(IV) 8mm2 黑 (100M/卷)</t>
  </si>
  <si>
    <t>A010100400049</t>
  </si>
  <si>
    <t>太平洋 600V PVC電線(IV) 8mm2 藍 (100M/卷)</t>
  </si>
  <si>
    <t>A010100400050</t>
  </si>
  <si>
    <t>太平洋 600V PVC電線(IV) 8mm2 綠 (100M/卷)</t>
  </si>
  <si>
    <t>A010700400004</t>
  </si>
  <si>
    <t>太平洋 600V PVC電線(IV) 8mm2 黃 (100M/卷)</t>
  </si>
  <si>
    <t>A010700400011</t>
  </si>
  <si>
    <t>太平洋 600V PVC電線(IV) 8mm2 紫 (100M/卷)</t>
  </si>
  <si>
    <t>A010100400051</t>
  </si>
  <si>
    <t>太平洋 600V PVC電線(IV) 14mm2 紅 (100M/卷)</t>
  </si>
  <si>
    <t>A010100400052</t>
  </si>
  <si>
    <t>太平洋 600V PVC電線(IV) 14mm2 白 (100M/卷)</t>
  </si>
  <si>
    <t>A010100400053</t>
  </si>
  <si>
    <t>太平洋 600V PVC電線(IV) 14mm2 黑 (100M/卷)</t>
  </si>
  <si>
    <t>A010100400054</t>
  </si>
  <si>
    <t>太平洋 600V PVC電線(IV) 14mm2 藍 (100M/卷)</t>
  </si>
  <si>
    <t>A010100400055</t>
  </si>
  <si>
    <t>太平洋 600V PVC電線(IV) 14mm2 綠 (100M/卷)</t>
  </si>
  <si>
    <t>A010100400056</t>
  </si>
  <si>
    <t>太平洋 600V PVC電線(IV) 22mm2 紅 (100M/卷)</t>
  </si>
  <si>
    <t>A010100400057</t>
  </si>
  <si>
    <t>太平洋 600V PVC電線(IV) 22mm2 白 (100M/卷)</t>
  </si>
  <si>
    <t>A010100400058</t>
  </si>
  <si>
    <t>太平洋 600V PVC電線(IV) 22mm2 黑 (100M/卷)</t>
  </si>
  <si>
    <t>A010100400059</t>
  </si>
  <si>
    <t>太平洋 600V PVC電線(IV) 22mm2 藍 (100M/卷)</t>
  </si>
  <si>
    <t>A010100400060</t>
  </si>
  <si>
    <t>太平洋 600V PVC電線(IV) 22mm2 綠 (100M/卷)</t>
  </si>
  <si>
    <t>A010700400012</t>
  </si>
  <si>
    <t>太平洋 600V PVC電線(IV) 22mm2 紫 (100M/卷)</t>
  </si>
  <si>
    <t>A010100400061</t>
  </si>
  <si>
    <t>太平洋 600V PVC電線(IV) 30mm2 紅 (100M/卷)</t>
  </si>
  <si>
    <t>A010100400062</t>
  </si>
  <si>
    <t>太平洋 600V PVC電線(IV) 30mm2 白 (100M/卷)</t>
  </si>
  <si>
    <t>A010100400063</t>
  </si>
  <si>
    <t>太平洋 600V PVC電線(IV) 30mm2 黑 (100M/卷)</t>
  </si>
  <si>
    <t>A010100400064</t>
  </si>
  <si>
    <t>太平洋 600V PVC電線(IV) 30mm2 藍 (100M/卷)</t>
  </si>
  <si>
    <t>A010100400065</t>
  </si>
  <si>
    <t>太平洋 600V PVC電線(IV) 30mm2 綠 (100M/卷)</t>
  </si>
  <si>
    <t>A010100400066</t>
  </si>
  <si>
    <t>太平洋 600V PVC電線(IV) 38mm2 紅 (100M/卷)</t>
  </si>
  <si>
    <t>A010100400067</t>
  </si>
  <si>
    <t>太平洋 600V PVC電線(IV) 38mm2 白 (100M/卷)</t>
  </si>
  <si>
    <t>A010100400068</t>
  </si>
  <si>
    <t>太平洋 600V PVC電線(IV) 38mm2 黑 (100M/卷)</t>
  </si>
  <si>
    <t>A010100400069</t>
  </si>
  <si>
    <t>太平洋 600V PVC電線(IV) 38mm2 藍 (100M/卷)</t>
  </si>
  <si>
    <t>A010100400070</t>
  </si>
  <si>
    <t>太平洋 600V PVC電線(IV) 38mm2 綠 (100M/卷)</t>
  </si>
  <si>
    <t>A010700400013</t>
  </si>
  <si>
    <t>太平洋 600V PVC電線(IV) 38mm2 紫 (100M/卷)</t>
  </si>
  <si>
    <t>A010100400071</t>
  </si>
  <si>
    <t>太平洋 600V PVC電線(IV) 50mm2 黑 (100M/卷)</t>
  </si>
  <si>
    <t>A010100400072</t>
  </si>
  <si>
    <t>太平洋 600V PVC電線(IV) 50mm2 綠 (100M/卷)</t>
  </si>
  <si>
    <t>A010100400073</t>
  </si>
  <si>
    <t>太平洋 600V PVC電線(IV) 60mm2 黑 (100M/卷)</t>
  </si>
  <si>
    <t>A010100400074</t>
  </si>
  <si>
    <t>太平洋 600V PVC電線(IV) 60mm2 綠 (100M/卷)</t>
  </si>
  <si>
    <t>A010100400075</t>
  </si>
  <si>
    <t>太平洋 600V PVC電線(IV) 80mm2 黑 (100M/卷)</t>
  </si>
  <si>
    <t>A010100400076</t>
  </si>
  <si>
    <t>太平洋 600V PVC電線(IV) 80mm2 綠 (100M/卷)</t>
  </si>
  <si>
    <t>A010100400077</t>
  </si>
  <si>
    <t>太平洋 600V PVC電線(IV) 100mm2 黑 (100M/卷)</t>
  </si>
  <si>
    <t>A010100400078</t>
  </si>
  <si>
    <t>太平洋 600V PVC電線(IV) 100mm2 綠 (100M/卷)</t>
  </si>
  <si>
    <t>A010100400079</t>
  </si>
  <si>
    <t>太平洋 600V PVC電線(IV) 125mm2 黑 (100M/卷)</t>
  </si>
  <si>
    <t>A010100400080</t>
  </si>
  <si>
    <t>太平洋 600V PVC電線(IV) 125mm2 綠 (100M/卷)</t>
  </si>
  <si>
    <t>A010100400081</t>
  </si>
  <si>
    <t>太平洋 600V PVC電線(IV) 150mm2 黑 (100M/卷)</t>
  </si>
  <si>
    <t>A010100400082</t>
  </si>
  <si>
    <t>太平洋 600V PVC電線(IV) 150mm2 綠 (100M/卷)</t>
  </si>
  <si>
    <t>A010100400083</t>
  </si>
  <si>
    <t>太平洋 600V PVC電線(IV) 200mm2 黑 (100M/卷)</t>
  </si>
  <si>
    <t>A010100400084</t>
  </si>
  <si>
    <t>太平洋 600V PVC電線(IV) 200mm2 綠 (100M/卷)</t>
  </si>
  <si>
    <t>A010100400085</t>
  </si>
  <si>
    <t>太平洋 600V PVC電線(IV) 250mm2 黑 (100M/卷)</t>
  </si>
  <si>
    <t>A010100400086</t>
  </si>
  <si>
    <t>太平洋 600V PVC電線(IV) 250mm2 綠 (100M/卷)</t>
  </si>
  <si>
    <t>A010100400087</t>
  </si>
  <si>
    <t>太平洋 600V PVC電線(IV) 325mm2 黑 (100M/卷)</t>
  </si>
  <si>
    <t>A010100400088</t>
  </si>
  <si>
    <t>太平洋 600V PVC電線(IV) 325mm2 綠 (100M/卷)</t>
  </si>
  <si>
    <t>A010100400089</t>
  </si>
  <si>
    <t>太平洋 600V PVC電線(IV) 400mm2 黑 (100M/卷)</t>
  </si>
  <si>
    <t>A010100400090</t>
  </si>
  <si>
    <t>太平洋 600V PVC電線(IV) 400mm2 綠 (100M/卷)</t>
  </si>
  <si>
    <t>A010100400091</t>
  </si>
  <si>
    <t>太平洋 600V PVC電線(IV) 500mm2 黑 (100M/卷)</t>
  </si>
  <si>
    <t>A010100400092</t>
  </si>
  <si>
    <t>太平洋 600V PVC電線(IV) 500mm2 綠 (100M/卷)</t>
  </si>
  <si>
    <t>A010100400093</t>
  </si>
  <si>
    <t>太平洋 PVC電纜(VV) 1.25mm2*2C 黑 (100M/卷)</t>
  </si>
  <si>
    <t>A010100400094</t>
  </si>
  <si>
    <t>太平洋 PVC電纜(VV) 2mm2*2C 黑 (100M/卷)</t>
  </si>
  <si>
    <t>A010100400095</t>
  </si>
  <si>
    <t>太平洋 PVC電纜(VV) 3.5mm2*2C 黑 (100M/卷)</t>
  </si>
  <si>
    <t>A010100400096</t>
  </si>
  <si>
    <t>太平洋 PVC電纜(VV) 5.5mm2 *2C 黑 (100M/卷)</t>
  </si>
  <si>
    <t>A010100400097</t>
  </si>
  <si>
    <t>太平洋 PVC電纜(VV) 8mm2*2C 黑 (100M/卷)</t>
  </si>
  <si>
    <t>A010100400098</t>
  </si>
  <si>
    <t>太平洋 PVC電纜(VV) 14mm2*2C 黑 (100M/卷)</t>
  </si>
  <si>
    <t>A010100400099</t>
  </si>
  <si>
    <t>太平洋 PVC電纜(VV) 22mm2*2C 黑 (100M/卷)</t>
  </si>
  <si>
    <t>A010100400100</t>
  </si>
  <si>
    <t>太平洋 PVC電纜(VV) 30mm2*2C 黑 (100M/卷)</t>
  </si>
  <si>
    <t>A010100400101</t>
  </si>
  <si>
    <t>太平洋 PVC電纜(VV) 38mm2*2C 黑 (100M/卷)</t>
  </si>
  <si>
    <t>A010100400102</t>
  </si>
  <si>
    <t>太平洋 PVC電纜(VV) 50mm2*2C 黑 (100M/卷)</t>
  </si>
  <si>
    <t>A010100400103</t>
  </si>
  <si>
    <t>太平洋 PVC電纜(VV) 60mm2*2C 黑 (100M/卷)</t>
  </si>
  <si>
    <t>A010100400104</t>
  </si>
  <si>
    <t>太平洋 PVC電纜(VV) 1.25mm2*3C 黑 (100M/卷)</t>
  </si>
  <si>
    <t>A010100400105</t>
  </si>
  <si>
    <t>太平洋 PVC電纜(VV) 2mm2*3C 黑 (100M/卷)</t>
  </si>
  <si>
    <t>A010100400106</t>
  </si>
  <si>
    <t>太平洋 PVC電纜(VV) 3.5mm2*3C 黑 (100M/卷)</t>
  </si>
  <si>
    <t>A010100400107</t>
  </si>
  <si>
    <t>太平洋 PVC電纜(VV) 5.5mm2*3C 黑 (100M/卷)</t>
  </si>
  <si>
    <t>A010100400108</t>
  </si>
  <si>
    <t>太平洋 PVC電纜(VV) 8mm2*3C 黑 (100M/卷)</t>
  </si>
  <si>
    <t>A010100400109</t>
  </si>
  <si>
    <t>太平洋 PVC電纜(VV) 14mm2*3C 黑 (100M/卷)</t>
  </si>
  <si>
    <t>A010100400110</t>
  </si>
  <si>
    <t>太平洋 PVC電纜(VV) 22mm2*3C 黑 (100M/卷)</t>
  </si>
  <si>
    <t>A010100400111</t>
  </si>
  <si>
    <t>太平洋 PVC電纜(VV) 30mm2*3C 黑 (100M/卷)</t>
  </si>
  <si>
    <t>A010100400112</t>
  </si>
  <si>
    <t>太平洋 PVC電纜(VV) 38mm2*3C 黑 (100M/卷)</t>
  </si>
  <si>
    <t>A010100400113</t>
  </si>
  <si>
    <t>太平洋 PVC電纜(VV) 50mm2*3C 黑 (100M/卷)</t>
  </si>
  <si>
    <t>A010100400114</t>
  </si>
  <si>
    <t>太平洋 PVC電纜(VV) 60mm2*3C 黑 (100M/卷)</t>
  </si>
  <si>
    <t>A010100400115</t>
  </si>
  <si>
    <t>太平洋 PVC電纜(VV) 1.25mm2*4C 黑 (100M/卷)</t>
  </si>
  <si>
    <t>A010100400116</t>
  </si>
  <si>
    <t>太平洋 PVC電纜(VV) 2mm2*4C 黑 (100M/卷)</t>
  </si>
  <si>
    <t>A010100400117</t>
  </si>
  <si>
    <t>太平洋 PVC電纜(VV) 3.5mm2*4C 黑 (100M/卷)</t>
  </si>
  <si>
    <t>A010100400118</t>
  </si>
  <si>
    <t>太平洋 PVC電纜(VV) 5.5mm2*4C 黑 (100M/卷)</t>
  </si>
  <si>
    <t>A010100400119</t>
  </si>
  <si>
    <t>太平洋 PVC電纜(VV) 8mm2*4C 黑 (100M/卷)</t>
  </si>
  <si>
    <t>A010100400120</t>
  </si>
  <si>
    <t>太平洋 PVC電纜(VV) 14mm2*4C 黑 (100M/卷)</t>
  </si>
  <si>
    <t>A010100400121</t>
  </si>
  <si>
    <t>太平洋 PVC電纜(VV) 22mm2*4C 黑 (100M/卷)</t>
  </si>
  <si>
    <t>A010100400122</t>
  </si>
  <si>
    <t>太平洋 PVC電纜(VV) 30mm2*4C 黑 (100M/卷)</t>
  </si>
  <si>
    <t>A010100400123</t>
  </si>
  <si>
    <t>太平洋 PVC電纜(VV) 38mm2*4C 黑 (100M/卷)</t>
  </si>
  <si>
    <t>A010100400124</t>
  </si>
  <si>
    <t>太平洋 PVC電纜(VV) 50mm2*4C 黑 (100M/卷)</t>
  </si>
  <si>
    <t>A010100400125</t>
  </si>
  <si>
    <t>太平洋 PVC電纜(VV) 60mm2*4C 黑 (100M/卷)</t>
  </si>
  <si>
    <t>A010100400126</t>
  </si>
  <si>
    <t>太平洋 XLPE耐熱線(HR) 1.2mm*2C 黑 (200M/卷)</t>
  </si>
  <si>
    <t>A010100400127</t>
  </si>
  <si>
    <t>太平洋 XLPE耐熱線(HR) 1.2mm*3C 黑 (200M/卷)</t>
  </si>
  <si>
    <t>A010100400128</t>
  </si>
  <si>
    <t>太平洋 XLPE耐熱線(HR) 1.2mm*4C 黑 (200M/卷)</t>
  </si>
  <si>
    <t>A010100400129</t>
  </si>
  <si>
    <t>太平洋 XLPE耐熱線(HR) 1.2mm * 5C 黑 (200M/卷)</t>
  </si>
  <si>
    <t>A010100400130</t>
  </si>
  <si>
    <t>太平洋 XLPE耐熱線(HR) 1.2mm * 6C 黑 (200M/卷)</t>
  </si>
  <si>
    <t>A010100400131</t>
  </si>
  <si>
    <t>太平洋 XLPE耐熱線(HR) 1.2mm * 7C 黑 (200M/卷)</t>
  </si>
  <si>
    <t>A010100400132</t>
  </si>
  <si>
    <t>太平洋 XLPE耐熱線(HR) 1.2mm * 8C 黑 (200M/卷)</t>
  </si>
  <si>
    <t>A010100400133</t>
  </si>
  <si>
    <t>太平洋 XLPE耐熱線(HR) 1.2mm * 9C 黑 (200M/卷)</t>
  </si>
  <si>
    <t>A010100400134</t>
  </si>
  <si>
    <t>太平洋 XLPE耐熱線(HR) 1.2mm * 10C 黑 (200M/卷)</t>
  </si>
  <si>
    <t>A010100400135</t>
  </si>
  <si>
    <t>太平洋 XLPE耐熱線(HR) 1.2mm 紅 (200M/卷)</t>
  </si>
  <si>
    <t>A010100400136</t>
  </si>
  <si>
    <t>太平洋 XLPE耐熱線(HR) 1.2mm 白 (200M/卷)</t>
  </si>
  <si>
    <t>A010100400137</t>
  </si>
  <si>
    <t>太平洋 XLPE耐熱線(HR) 1.2mm 黑 (200M/卷)</t>
  </si>
  <si>
    <t>A010100400138</t>
  </si>
  <si>
    <t>太平洋 XLPE耐熱線(HR) 1.2mm 藍 (200M/卷)</t>
  </si>
  <si>
    <t>A010100400139</t>
  </si>
  <si>
    <t>太平洋 XLPE耐熱線(HR) 1.2mm 黃 (200M/卷)</t>
  </si>
  <si>
    <t>A010100400140</t>
  </si>
  <si>
    <t>太平洋 XLPE耐熱線(HR) 1.2mm 綠 (200M/卷)</t>
  </si>
  <si>
    <t>A010100400141</t>
  </si>
  <si>
    <t>太平洋 XLPE耐熱線(HR) 1.2mm 橘 (200M/卷)</t>
  </si>
  <si>
    <t>A010100400142</t>
  </si>
  <si>
    <t>太平洋 XLPE耐熱線(HR) 1.2mm 咖 (200M/卷)</t>
  </si>
  <si>
    <t>A010100400143</t>
  </si>
  <si>
    <t>太平洋 XLPE耐熱線(HR) 1.2mm 灰 (200M/卷)</t>
  </si>
  <si>
    <t>A010100400144</t>
  </si>
  <si>
    <t>太平洋 XLPE耐熱線(HR) 1.2mm 粉 (200M/卷)</t>
  </si>
  <si>
    <t>A010100400145</t>
  </si>
  <si>
    <t>太平洋 XLPE耐熱線(HR) 1.6mm*2C 黑 (200M/卷)</t>
  </si>
  <si>
    <t>A010100400146</t>
  </si>
  <si>
    <t>太平洋 XLPE耐熱線(HR) 1.6mm*3C 黑 (200M/卷)</t>
  </si>
  <si>
    <t>A010100400147</t>
  </si>
  <si>
    <t>太平洋 XLPE耐熱線(HR) 1.6mm*4C 黑 (200M/卷)</t>
  </si>
  <si>
    <t>A010100400148</t>
  </si>
  <si>
    <t>太平洋 XLPE耐熱線(HR) 1.6mm * 5C 黑 (200M/卷)</t>
  </si>
  <si>
    <t>A010100400149</t>
  </si>
  <si>
    <t>太平洋 XLPE耐熱線(HR) 1.6mm * 6C 黑 (200M/卷)</t>
  </si>
  <si>
    <t>A010100400150</t>
  </si>
  <si>
    <t>太平洋 XLPE耐熱線(HR) 1.6mm * 7C 黑 (200M/卷)</t>
  </si>
  <si>
    <t>A010100400151</t>
  </si>
  <si>
    <t>太平洋 XLPE耐熱線(HR) 1.6mm * 8C 黑 (200M/卷)</t>
  </si>
  <si>
    <t>A010100400152</t>
  </si>
  <si>
    <t>太平洋 XLPE耐熱線(HR) 1.6mm * 9C 黑 (200M/卷)</t>
  </si>
  <si>
    <t>A010100400153</t>
  </si>
  <si>
    <t>太平洋 XLPE耐熱線(HR) 1.6mm * 10C 黑 (200M/卷)</t>
  </si>
  <si>
    <t>A010100400154</t>
  </si>
  <si>
    <t>太平洋 XLPE耐熱線(HR) 1.6mm 紅 (200M/卷)</t>
  </si>
  <si>
    <t>A010100400155</t>
  </si>
  <si>
    <t>太平洋 XLPE耐熱線(HR) 1.6mm 白 (200M/卷)</t>
  </si>
  <si>
    <t>A010100400156</t>
  </si>
  <si>
    <t>太平洋 XLPE耐熱線(HR) 1.6mm 黑 (200M/卷)</t>
  </si>
  <si>
    <t>A010100400157</t>
  </si>
  <si>
    <t>太平洋 XLPE耐熱線(HR) 1.6mm 藍 (200M/卷)</t>
  </si>
  <si>
    <t>A010100400158</t>
  </si>
  <si>
    <t>太平洋 XLPE耐熱線(HR) 1.6mm 黃 (200M/卷)</t>
  </si>
  <si>
    <t>A010100400159</t>
  </si>
  <si>
    <t>太平洋 XLPE耐熱線(HR) 1.6mm 綠 (200M/卷)</t>
  </si>
  <si>
    <t>A010100400160</t>
  </si>
  <si>
    <t>太平洋 XLPE耐熱線(HR) 1.6mm 橘 (200M/卷)</t>
  </si>
  <si>
    <t>A010100400161</t>
  </si>
  <si>
    <t>太平洋 XLPE耐熱線(HR) 1.6mm 咖 (200M/卷)</t>
  </si>
  <si>
    <t>A010100400162</t>
  </si>
  <si>
    <t>太平洋 XLPE耐熱線(HR) 1.6mm 灰 (200M/卷)</t>
  </si>
  <si>
    <t>A010100400163</t>
  </si>
  <si>
    <t>太平洋 XLPE耐熱線(HR) 1.6mm 粉 (200M/卷)</t>
  </si>
  <si>
    <t>A010100400164</t>
  </si>
  <si>
    <t>太平洋 XLPE耐熱線(HR) 2.0mm*2C 黑 (200M/卷)</t>
  </si>
  <si>
    <t>A010100400165</t>
  </si>
  <si>
    <t>太平洋 XLPE耐熱線(HR) 2.0mm*3C 黑 (200M/卷)</t>
  </si>
  <si>
    <t>A010100400166</t>
  </si>
  <si>
    <t>太平洋 XLPE耐熱線(HR) 2.0mm*4C 黑 (200M/卷)</t>
  </si>
  <si>
    <t>A010100400167</t>
  </si>
  <si>
    <t>太平洋 XLPE耐熱線(HR) 2.0mm * 5C 黑 (200M/卷)</t>
  </si>
  <si>
    <t>A010100400168</t>
  </si>
  <si>
    <t>太平洋 XLPE耐熱線(HR) 2.0mm * 6C 黑 (200M/卷)</t>
  </si>
  <si>
    <t>A010100400169</t>
  </si>
  <si>
    <t>太平洋 XLPE耐熱線(HR) 2.0mm * 7C 黑 (200M/卷)</t>
  </si>
  <si>
    <t>A010100400170</t>
  </si>
  <si>
    <t>太平洋 XLPE耐熱線(HR) 2.0mm * 8C 黑 (200M/卷)</t>
  </si>
  <si>
    <t>A010100400171</t>
  </si>
  <si>
    <t>太平洋 XLPE耐熱線(HR) 2.0mm * 9C 黑 (200M/卷)</t>
  </si>
  <si>
    <t>A010100400172</t>
  </si>
  <si>
    <t>太平洋 XLPE耐熱線(HR) 2.0mm * 10C 黑 (200M/卷)</t>
  </si>
  <si>
    <t>A010100400173</t>
  </si>
  <si>
    <t>太平洋 XLPE耐熱線(HR) 2.0mm 紅 (200M/卷)</t>
  </si>
  <si>
    <t>A010100400174</t>
  </si>
  <si>
    <t>太平洋 XLPE耐熱線(HR) 2.0mm 白 (200M/卷)</t>
  </si>
  <si>
    <t>A010100400175</t>
  </si>
  <si>
    <t>太平洋 XLPE耐熱線(HR) 2.0mm 黑 (200M/卷)</t>
  </si>
  <si>
    <t>A010700400006</t>
  </si>
  <si>
    <t>太平洋 XLPE耐熱線(HR) 2.0mm 黃 (200M/卷)</t>
  </si>
  <si>
    <t>A010700400007</t>
  </si>
  <si>
    <t>太平洋 XLPE耐熱線(HR) 2.0mm 藍 (200M/卷)</t>
  </si>
  <si>
    <t>A010700400008</t>
  </si>
  <si>
    <t>太平洋 XLPE耐熱線(HR) 2.0mm 綠 (200M/卷)</t>
  </si>
  <si>
    <t>A010100400176</t>
  </si>
  <si>
    <t>太平洋 XLPE耐熱線(HR) 1.25mm2*2C 黑 (200M/卷)</t>
  </si>
  <si>
    <t>A010100400177</t>
  </si>
  <si>
    <t>太平洋 XLPE耐熱線(HR) 1.25mm2*3C 黑 (200M/卷)</t>
  </si>
  <si>
    <t>A010100400178</t>
  </si>
  <si>
    <t>太平洋 XLPE耐熱線(HR) 1.25mm2*4C 黑 (200M/卷)</t>
  </si>
  <si>
    <t>A010100400179</t>
  </si>
  <si>
    <t>太平洋 XLPE耐熱線(HR) 1.25mm2 * 5C 黑 (200M/卷)</t>
  </si>
  <si>
    <t>A010100400180</t>
  </si>
  <si>
    <t>太平洋 XLPE耐熱線(HR) 1.25mm2 * 6C 黑 (200M/卷)</t>
  </si>
  <si>
    <t>A010100400181</t>
  </si>
  <si>
    <t>太平洋 XLPE耐熱線(HR) 1.25mm2 * 7C 黑 (200M/卷)</t>
  </si>
  <si>
    <t>A010100400182</t>
  </si>
  <si>
    <t>太平洋 XLPE耐熱線(HR) 1.25mm2 * 8C 黑 (200M/卷)</t>
  </si>
  <si>
    <t>A010100400183</t>
  </si>
  <si>
    <t>太平洋 XLPE耐熱線(HR) 1.25mm2 * 9C 黑 (200M/卷)</t>
  </si>
  <si>
    <t>A010100400184</t>
  </si>
  <si>
    <t>太平洋 XLPE耐熱線(HR) 1.25mm2 * 10C 黑 (200M/卷)</t>
  </si>
  <si>
    <t>A010100400185</t>
  </si>
  <si>
    <t>太平洋 XLPE耐熱線(HR) 1.25mm2 紅 (200M/卷)</t>
  </si>
  <si>
    <t>A010100400186</t>
  </si>
  <si>
    <t>太平洋 XLPE耐熱線(HR) 1.25mm2 白 (200M/卷)</t>
  </si>
  <si>
    <t>A010100400187</t>
  </si>
  <si>
    <t>太平洋 XLPE耐熱線(HR) 1.25mm2 黑 (200M/卷)</t>
  </si>
  <si>
    <t>A010100400188</t>
  </si>
  <si>
    <t>太平洋 XLPE耐熱線(HR) 2mm2*2C 黑 (200M/卷)</t>
  </si>
  <si>
    <t>A010100400189</t>
  </si>
  <si>
    <t>太平洋 XLPE耐熱線(HR) 2mm2*3C 黑 (200M/卷)</t>
  </si>
  <si>
    <t>A010100400190</t>
  </si>
  <si>
    <t>太平洋 XLPE耐熱線(HR) 2mm2*4C 黑 (200M/卷)</t>
  </si>
  <si>
    <t>A010100400191</t>
  </si>
  <si>
    <t>太平洋 XLPE耐熱線(HR) 2mm2 * 5C 黑 (200M/卷)</t>
  </si>
  <si>
    <t>A010100400192</t>
  </si>
  <si>
    <t>太平洋 XLPE耐熱線(HR) 2mm2 * 6C 黑 (200M/卷)</t>
  </si>
  <si>
    <t>A010100400193</t>
  </si>
  <si>
    <t>太平洋 XLPE耐熱線(HR) 2mm2 * 7C 黑 (200M/卷)</t>
  </si>
  <si>
    <t>A010100400194</t>
  </si>
  <si>
    <t>太平洋 XLPE耐熱線(HR) 2mm2 * 8C 黑 (200M/卷)</t>
  </si>
  <si>
    <t>A010100400195</t>
  </si>
  <si>
    <t>太平洋 XLPE耐熱線(HR) 2mm2 * 9C 黑 (200M/卷)</t>
  </si>
  <si>
    <t>A010100400196</t>
  </si>
  <si>
    <t>太平洋 XLPE耐熱線(HR) 2mm2 * 10C 黑 (200M/卷)</t>
  </si>
  <si>
    <t>A010100400197</t>
  </si>
  <si>
    <t>太平洋 XLPE耐熱線(HR) 2mm2 紅 (200M/卷)</t>
  </si>
  <si>
    <t>A010100400198</t>
  </si>
  <si>
    <t>太平洋 XLPE耐熱線(HR) 2mm2 白 (200M/卷)</t>
  </si>
  <si>
    <t>A010100400199</t>
  </si>
  <si>
    <t>太平洋 XLPE耐熱線(HR) 2mm2 黑 (200M/卷)</t>
  </si>
  <si>
    <t>A010100400200</t>
  </si>
  <si>
    <t>太平洋 XLPE耐熱線(HR) 3.5mm2*2C 黑 (200M/卷)</t>
  </si>
  <si>
    <t>A010100400201</t>
  </si>
  <si>
    <t>太平洋 XLPE耐熱線(HR) 3.5mm2*3C 黑 (200M/卷)</t>
  </si>
  <si>
    <t>A010100400202</t>
  </si>
  <si>
    <t>太平洋 XLPE耐熱線(HR) 3.5mm2*4C 黑 (200M/卷)</t>
  </si>
  <si>
    <t>A010100400203</t>
  </si>
  <si>
    <t>太平洋 XLPE耐熱線(HR) 3.5mm2 * 5C 黑 (200M/卷)</t>
  </si>
  <si>
    <t>A010100400204</t>
  </si>
  <si>
    <t>太平洋 XLPE耐熱線(HR) 3.5mm2 * 6C 黑 (200M/卷)</t>
  </si>
  <si>
    <t>A010100400205</t>
  </si>
  <si>
    <t>太平洋 XLPE耐熱線(HR) 3.5mm2 * 7C 黑 (200M/卷)</t>
  </si>
  <si>
    <t>A010100400206</t>
  </si>
  <si>
    <t>太平洋 XLPE耐熱線(HR) 3.5mm2 * 8C 黑 (200M/卷)</t>
  </si>
  <si>
    <t>A010100400207</t>
  </si>
  <si>
    <t>太平洋 XLPE耐熱線(HR) 3.5mm2 * 9C 黑 (200M/卷)</t>
  </si>
  <si>
    <t>A010100400208</t>
  </si>
  <si>
    <t>太平洋 XLPE耐熱線(HR) 3.5mm2 * 10C 黑 (200M/卷)</t>
  </si>
  <si>
    <t>A010100400209</t>
  </si>
  <si>
    <t>太平洋 XLPE耐熱線(HR) 3.5mm2 紅 (200M/卷)</t>
  </si>
  <si>
    <t>A010100400210</t>
  </si>
  <si>
    <t>太平洋 XLPE耐熱線(HR) 3.5mm2 白 (200M/卷)</t>
  </si>
  <si>
    <t>A010100400211</t>
  </si>
  <si>
    <t>太平洋 XLPE耐熱線(HR) 3.5mm2 黑 (200M/卷)</t>
  </si>
  <si>
    <t>A010100400212</t>
  </si>
  <si>
    <t>太平洋 XLPE耐熱線(HR) 5.5mm2*2C 黑 (200M/卷)</t>
  </si>
  <si>
    <t>A010100400213</t>
  </si>
  <si>
    <t>太平洋 XLPE耐熱線(HR) 5.5mm2*3C 黑 (200M/卷)</t>
  </si>
  <si>
    <t>A010100400214</t>
  </si>
  <si>
    <t>太平洋 XLPE耐熱線(HR) 5.5mm2*4C 黑 (200M/卷)</t>
  </si>
  <si>
    <t>A010100400215</t>
  </si>
  <si>
    <t>太平洋 XLPE耐熱線(HR) 5.5mm2 * 5C 黑 (200M/卷)</t>
  </si>
  <si>
    <t>A010100400216</t>
  </si>
  <si>
    <t>太平洋 XLPE耐熱線(HR) 5.5mm2 * 6C 黑 (200M/卷)</t>
  </si>
  <si>
    <t>A010100400217</t>
  </si>
  <si>
    <t>太平洋 XLPE耐熱線(HR) 5.5mm2 * 7C 黑 (200M/卷)</t>
  </si>
  <si>
    <t>A010100400218</t>
  </si>
  <si>
    <t>太平洋 XLPE耐熱線(HR) 5.5mm2 * 8C 黑 (200M/卷)</t>
  </si>
  <si>
    <t>A010100400219</t>
  </si>
  <si>
    <t>太平洋 XLPE耐熱線(HR) 5.5mm2 * 9C 黑 (200M/卷)</t>
  </si>
  <si>
    <t>A010100400220</t>
  </si>
  <si>
    <t>太平洋 XLPE耐熱線(HR) 5.5mm2 * 10C 黑 (200M/卷)</t>
  </si>
  <si>
    <t>A010100400221</t>
  </si>
  <si>
    <t>太平洋 XLPE耐熱線(HR) 5.5mm2 紅 (200M/卷)</t>
  </si>
  <si>
    <t>A010100400222</t>
  </si>
  <si>
    <t>太平洋 XLPE耐熱線(HR) 5.5mm2 白 (200M/卷)</t>
  </si>
  <si>
    <t>A010100400223</t>
  </si>
  <si>
    <t>太平洋 XLPE耐熱線(HR) 5.5mm2 黑 (200M/卷)</t>
  </si>
  <si>
    <t>A010100400224</t>
  </si>
  <si>
    <t>太平洋 XLPE耐熱線(HR) 8mm2*2C 黑 (200M/卷)</t>
  </si>
  <si>
    <t>A010100400225</t>
  </si>
  <si>
    <t>太平洋 XLPE耐熱線(HR) 8mm2*3C 黑 (200M/卷)</t>
  </si>
  <si>
    <t>A010100400226</t>
  </si>
  <si>
    <t>太平洋 XLPE耐熱線(HR) 8mm2*4C 黑 (200M/卷)</t>
  </si>
  <si>
    <t>A010100400227</t>
  </si>
  <si>
    <t>太平洋 XLPE耐熱線(HR) 8mm2 * 5C 黑 (200M/卷)</t>
  </si>
  <si>
    <t>A010100400228</t>
  </si>
  <si>
    <t>太平洋 XLPE耐熱線(HR) 8mm2 * 6C 黑 (200M/卷)</t>
  </si>
  <si>
    <t>A010100400229</t>
  </si>
  <si>
    <t>太平洋 XLPE耐熱線(HR) 8mm2 * 7C 黑 (200M/卷)</t>
  </si>
  <si>
    <t>A010100400230</t>
  </si>
  <si>
    <t>太平洋 XLPE耐熱線(HR) 8mm2 * 8C 黑 (200M/卷)</t>
  </si>
  <si>
    <t>A010100400231</t>
  </si>
  <si>
    <t>太平洋 XLPE耐熱線(HR) 8mm2 * 9C 黑 (200M/卷)</t>
  </si>
  <si>
    <t>A010100400232</t>
  </si>
  <si>
    <t>太平洋 XLPE耐熱線(HR) 8mm2 * 10C 黑 (200M/卷)</t>
  </si>
  <si>
    <t>A010100400233</t>
  </si>
  <si>
    <t>太平洋 XLPE耐熱線(HR) 8mm2 紅 (200M/卷)</t>
  </si>
  <si>
    <t>A010100400234</t>
  </si>
  <si>
    <t>太平洋 XLPE耐熱線(HR) 8mm2 白 (200M/卷)</t>
  </si>
  <si>
    <t>A010100400235</t>
  </si>
  <si>
    <t>太平洋 XLPE耐熱線(HR) 8mm2 黑 (200M/卷)</t>
  </si>
  <si>
    <t>A010100400236</t>
  </si>
  <si>
    <t>太平洋600V XLPE耐燃線(FR) 1.2mm 紅 (200M/卷)</t>
  </si>
  <si>
    <t>A010100400237</t>
  </si>
  <si>
    <t>太平洋600V XLPE耐燃線(FR) 1.2mm 白 (200M/卷)</t>
  </si>
  <si>
    <t>A010100400238</t>
  </si>
  <si>
    <t>太平洋600V XLPE耐燃線(FR) 1.2mm 黑 (200M/卷)</t>
  </si>
  <si>
    <t>A010100400239</t>
  </si>
  <si>
    <t>太平洋600V XLPE耐燃線(FR) 1.2mm*2C 黑 (200M/卷)</t>
  </si>
  <si>
    <t>A010100400240</t>
  </si>
  <si>
    <t>太平洋600V XLPE耐燃線(FR) 1.2mm*3C 黑 (200M/卷)</t>
  </si>
  <si>
    <t>A010100400241</t>
  </si>
  <si>
    <t>太平洋600V XLPE耐燃線(FR) 1.2mm*4C 黑 (200M/卷)</t>
  </si>
  <si>
    <t>A010100400242</t>
  </si>
  <si>
    <t>太平洋600V XLPE耐燃線(FR) 1.6mm 紅 (200M/卷)</t>
  </si>
  <si>
    <t>A010100400243</t>
  </si>
  <si>
    <t>太平洋600V XLPE耐燃線(FR) 1.6mm 白 (200M/卷)</t>
  </si>
  <si>
    <t>A010100400244</t>
  </si>
  <si>
    <t>太平洋600V XLPE耐燃線(FR) 1.6mm 黑 (200M/卷)</t>
  </si>
  <si>
    <t>A010100400245</t>
  </si>
  <si>
    <t>太平洋600V XLPE耐燃線(FR) 1.6mm*2C 黑 (200M/卷)</t>
  </si>
  <si>
    <t>A010100400246</t>
  </si>
  <si>
    <t>太平洋600V XLPE耐燃線(FR) 1.6mm*3C 黑 (200M/卷)</t>
  </si>
  <si>
    <t>A010100400247</t>
  </si>
  <si>
    <t>太平洋600V XLPE耐燃線(FR) 1.6mm*4C 黑 (200M/卷)</t>
  </si>
  <si>
    <t>A010100400248</t>
  </si>
  <si>
    <t>太平洋600V XLPE耐燃線(FR) 2.0mm 紅 (200M/卷)</t>
  </si>
  <si>
    <t>A010100400249</t>
  </si>
  <si>
    <t>太平洋600V XLPE耐燃線(FR) 2.0mm 白 (200M/卷)</t>
  </si>
  <si>
    <t>A010100400250</t>
  </si>
  <si>
    <t>太平洋600V XLPE耐燃線(FR) 2.0mm 黑 (200M/卷)</t>
  </si>
  <si>
    <t>A010100400251</t>
  </si>
  <si>
    <t>太平洋600V XLPE耐燃線(FR) 2.0mm*2C 黑 (200M/卷)</t>
  </si>
  <si>
    <t>A010100400252</t>
  </si>
  <si>
    <t>太平洋600V XLPE耐燃線(FR) 2.0mm*3C 黑 (200M/卷)</t>
  </si>
  <si>
    <t>A010100400253</t>
  </si>
  <si>
    <t>太平洋600V XLPE耐燃線(FR) 2.0mm*4C 黑 (200M/卷)</t>
  </si>
  <si>
    <t>A010100400254</t>
  </si>
  <si>
    <t>太平洋600V XLPE耐燃線(FR) 1.25mm2 紅 (200M/卷)</t>
  </si>
  <si>
    <t>A010100400255</t>
  </si>
  <si>
    <t>太平洋600V XLPE耐燃線(FR) 1.25mm2 白 (200M/卷)</t>
  </si>
  <si>
    <t>A010100400256</t>
  </si>
  <si>
    <t>太平洋600V XLPE耐燃線(FR) 1.25mm2 黑 (200M/卷)</t>
  </si>
  <si>
    <t>A010100400257</t>
  </si>
  <si>
    <t>太平洋600V XLPE耐燃線(FR) 1.25mm2*2C 黑 (200M/卷)</t>
  </si>
  <si>
    <t>A010100400258</t>
  </si>
  <si>
    <t>太平洋600V XLPE耐燃線(FR) 1.25mm2*3C 黑 (200M/卷)</t>
  </si>
  <si>
    <t>A010100400259</t>
  </si>
  <si>
    <t>太平洋600V XLPE耐燃線(FR) 1.25mm2*4C 黑 (200M/卷)</t>
  </si>
  <si>
    <t>A010100400260</t>
  </si>
  <si>
    <t>太平洋600V XLPE耐燃線(FR) 2mm2 紅 (200M/卷)</t>
  </si>
  <si>
    <t>A010100400261</t>
  </si>
  <si>
    <t>太平洋600V XLPE耐燃線(FR) 2mm2 白 (200M/卷)</t>
  </si>
  <si>
    <t>A010100400262</t>
  </si>
  <si>
    <t>太平洋600V XLPE耐燃線(FR) 2mm2 黑 (200M/卷)</t>
  </si>
  <si>
    <t>A010100400263</t>
  </si>
  <si>
    <t>太平洋600V XLPE耐燃線(FR) 2mm2*2C 黑 (200M/卷)</t>
  </si>
  <si>
    <t>A010100400264</t>
  </si>
  <si>
    <t>太平洋600V XLPE耐燃線(FR) 2mm2*3C 黑 (200M/卷)</t>
  </si>
  <si>
    <t>A010100400265</t>
  </si>
  <si>
    <t>太平洋600V XLPE耐燃線(FR) 2mm2*4C 黑 (200M/卷)</t>
  </si>
  <si>
    <t>A010100400266</t>
  </si>
  <si>
    <t>太平洋600V XLPE耐燃線(FR) 3.5mm2 紅 (200M/卷)</t>
  </si>
  <si>
    <t>A010100400267</t>
  </si>
  <si>
    <t>太平洋600V XLPE耐燃線(FR) 3.5mm2 白 (200M/卷)</t>
  </si>
  <si>
    <t>A010100400268</t>
  </si>
  <si>
    <t>太平洋600V XLPE耐燃線(FR) 3.5mm2 黑 (200M/卷)</t>
  </si>
  <si>
    <t>A010100400269</t>
  </si>
  <si>
    <t>太平洋600V XLPE耐燃線(FR) 3.5mm2*2C 黑 (200M/卷)</t>
  </si>
  <si>
    <t>A010100400270</t>
  </si>
  <si>
    <t>太平洋600V XLPE耐燃線(FR) 3.5mm2*3C 黑 (200M/卷)</t>
  </si>
  <si>
    <t>A010100400271</t>
  </si>
  <si>
    <t>太平洋600V XLPE耐燃線(FR) 3.5mm2*4C 黑 (200M/卷)</t>
  </si>
  <si>
    <t>A010100400272</t>
  </si>
  <si>
    <t>太平洋600V XLPE耐燃線(FR) 5.5mm2 紅 (200M/卷)</t>
  </si>
  <si>
    <t>A010100400273</t>
  </si>
  <si>
    <t>太平洋600V XLPE耐燃線(FR) 5.5mm2 白 (200M/卷)</t>
  </si>
  <si>
    <t>A010100400274</t>
  </si>
  <si>
    <t>太平洋600V XLPE耐燃線(FR) 5.5mm2 黑 (200M/卷)</t>
  </si>
  <si>
    <t>A010100400275</t>
  </si>
  <si>
    <t>太平洋600V XLPE耐燃線(FR) 5.5mm2*2C 黑 (200M/卷)</t>
  </si>
  <si>
    <t>A010100400276</t>
  </si>
  <si>
    <t>太平洋600V XLPE耐燃線(FR) 5.5mm2*3C 黑 (200M/卷)</t>
  </si>
  <si>
    <t>A010100400277</t>
  </si>
  <si>
    <t>太平洋600V XLPE耐燃線(FR) 5.5mm2*4C 黑 (200M/卷)</t>
  </si>
  <si>
    <t>A010100400278</t>
  </si>
  <si>
    <t>太平洋600V XLPE耐燃線(FR) 8mm2 紅 (200M/卷)</t>
  </si>
  <si>
    <t>A010100400279</t>
  </si>
  <si>
    <t>太平洋600V XLPE耐燃線(FR) 8mm2 白 (200M/卷)</t>
  </si>
  <si>
    <t>A010100400280</t>
  </si>
  <si>
    <t>太平洋600V XLPE耐燃線(FR) 8mm2 黑 (200M/卷)</t>
  </si>
  <si>
    <t>A010100400281</t>
  </si>
  <si>
    <t>太平洋600V XLPE耐燃線(FR) 8mm2*2C 黑 (200M/卷)</t>
  </si>
  <si>
    <t>A010100400282</t>
  </si>
  <si>
    <t>太平洋600V XLPE耐燃線(FR) 8mm2*3C 黑 (200M/卷)</t>
  </si>
  <si>
    <t>A010100400283</t>
  </si>
  <si>
    <t>太平洋600V XLPE耐燃線(FR) 8mm2*4C 黑 (200M/卷)</t>
  </si>
  <si>
    <t>A010100400284</t>
  </si>
  <si>
    <t>太平洋600V XLPE耐燃線(FR) 14mm2 紅 (200M/卷)</t>
  </si>
  <si>
    <t>A010100400285</t>
  </si>
  <si>
    <t>太平洋600V XLPE耐燃線(FR) 14mm2 白 (200M/卷)</t>
  </si>
  <si>
    <t>A010100400286</t>
  </si>
  <si>
    <t>太平洋600V XLPE耐燃線(FR) 14mm2 黑 (200M/卷)</t>
  </si>
  <si>
    <t>A010100400287</t>
  </si>
  <si>
    <t>太平洋600V XLPE耐燃線(FR) 14mm2*2C 黑 (200M/卷)</t>
  </si>
  <si>
    <t>A010100400288</t>
  </si>
  <si>
    <t>太平洋600V XLPE耐燃線(FR) 14mm2*3C 黑 (200M/卷)</t>
  </si>
  <si>
    <t>A010100400289</t>
  </si>
  <si>
    <t>太平洋600V XLPE耐燃線(FR) 14mm2*4C 黑 (200M/卷)</t>
  </si>
  <si>
    <t>A010100400290</t>
  </si>
  <si>
    <t>太平洋600V XLPE耐燃線(FR) 22mm2 紅 (200M/卷)</t>
  </si>
  <si>
    <t>A010100400291</t>
  </si>
  <si>
    <t>太平洋600V XLPE耐燃線(FR) 22mm2 白 (200M/卷)</t>
  </si>
  <si>
    <t>A010100400292</t>
  </si>
  <si>
    <t>太平洋600V XLPE耐燃線(FR) 22mm2 黑 (200M/卷)</t>
  </si>
  <si>
    <t>A010100400293</t>
  </si>
  <si>
    <t>太平洋600V XLPE耐燃線(FR) 22mm2*2C 黑 (200M/卷)</t>
  </si>
  <si>
    <t>A010100400294</t>
  </si>
  <si>
    <t>太平洋600V XLPE耐燃線(FR) 22mm2*3C 黑 (200M/卷)</t>
  </si>
  <si>
    <t>A010100400295</t>
  </si>
  <si>
    <t>太平洋600V XLPE耐燃線(FR) 22mm2*4C 黑 (200M/卷)</t>
  </si>
  <si>
    <t>A010100400296</t>
  </si>
  <si>
    <t>太平洋600V XLPE耐燃線(FR) 30mm2 紅 (200M/卷)</t>
  </si>
  <si>
    <t>A010100400297</t>
  </si>
  <si>
    <t>太平洋600V XLPE耐燃線(FR) 30mm2 白 (200M/卷)</t>
  </si>
  <si>
    <t>A010100400298</t>
  </si>
  <si>
    <t>太平洋600V XLPE耐燃線(FR) 30mm2 黑 (200M/卷)</t>
  </si>
  <si>
    <t>A010100400299</t>
  </si>
  <si>
    <t>太平洋600V XLPE耐燃線(FR) 30mm2*2C 黑 (200M/卷)</t>
  </si>
  <si>
    <t>A010100400300</t>
  </si>
  <si>
    <t>太平洋600V XLPE耐燃線(FR) 30mm2*3C 黑 (200M/卷)</t>
  </si>
  <si>
    <t>A010100400301</t>
  </si>
  <si>
    <t>太平洋600V XLPE耐燃線(FR) 30mm2*4C 黑 (200M/卷)</t>
  </si>
  <si>
    <t>A010100400302</t>
  </si>
  <si>
    <t>太平洋600V XLPE耐燃線(FR) 38mm2 紅 (200M/卷)</t>
  </si>
  <si>
    <t>A010100400303</t>
  </si>
  <si>
    <t>太平洋600V XLPE耐燃線(FR) 38mm2 白 (200M/卷)</t>
  </si>
  <si>
    <t>A010100400304</t>
  </si>
  <si>
    <t>太平洋600V XLPE耐燃線(FR) 38mm2 黑 (200M/卷)</t>
  </si>
  <si>
    <t>A010100400305</t>
  </si>
  <si>
    <t>太平洋600V XLPE耐燃線(FR) 38mm2*2C 黑 (200M/卷)</t>
  </si>
  <si>
    <t>A010100400306</t>
  </si>
  <si>
    <t>太平洋600V XLPE耐燃線(FR) 38mm2*3C 黑 (200M/卷)</t>
  </si>
  <si>
    <t>A010100400307</t>
  </si>
  <si>
    <t>太平洋600V XLPE耐燃線(FR) 38mm2*4C 黑 (200M/卷)</t>
  </si>
  <si>
    <t>A010100400308</t>
  </si>
  <si>
    <t>太平洋600V XLPE耐燃線(FR) 50mm2 紅 (200M/卷)</t>
  </si>
  <si>
    <t>A010100400309</t>
  </si>
  <si>
    <t>太平洋600V XLPE耐燃線(FR) 50mm2 白 (200M/卷)</t>
  </si>
  <si>
    <t>A010100400310</t>
  </si>
  <si>
    <t>太平洋600V XLPE耐燃線(FR) 50mm2 黑 (200M/卷)</t>
  </si>
  <si>
    <t>A010100400311</t>
  </si>
  <si>
    <t>太平洋600V XLPE耐燃線(FR) 50mm2*2C 黑 (200M/卷)</t>
  </si>
  <si>
    <t>A010100400312</t>
  </si>
  <si>
    <t>太平洋600V XLPE耐燃線(FR) 50mm2*3C 黑 (200M/卷)</t>
  </si>
  <si>
    <t>A010100400313</t>
  </si>
  <si>
    <t>太平洋600V XLPE耐燃線(FR) 50mm2*4C 黑 (200M/卷)</t>
  </si>
  <si>
    <t>A010100400314</t>
  </si>
  <si>
    <t>太平洋600V XLPE耐燃線(FR) 60mm2 紅 (200M/卷)</t>
  </si>
  <si>
    <t>A010100400315</t>
  </si>
  <si>
    <t>太平洋600V XLPE耐燃線(FR) 60mm2 白 (200M/卷)</t>
  </si>
  <si>
    <t>A010100400316</t>
  </si>
  <si>
    <t>太平洋600V XLPE耐燃線(FR) 60mm2 黑 (200M/卷)</t>
  </si>
  <si>
    <t>A010100400317</t>
  </si>
  <si>
    <t>太平洋600V XLPE耐燃線(FR) 60mm2*2C 黑 (200M/卷)</t>
  </si>
  <si>
    <t>A010100400318</t>
  </si>
  <si>
    <t>太平洋600V XLPE耐燃線(FR) 60mm2*3C 黑 (200M/卷)</t>
  </si>
  <si>
    <t>A010100400319</t>
  </si>
  <si>
    <t>太平洋600V XLPE耐燃線(FR) 60mm2*4C 黑 (200M/卷)</t>
  </si>
  <si>
    <t>A010100400320</t>
  </si>
  <si>
    <t>太平洋600V XLPE耐燃線(FR) 80mm2 紅 (200M/卷)</t>
  </si>
  <si>
    <t>A010100400321</t>
  </si>
  <si>
    <t>太平洋600V XLPE耐燃線(FR) 80mm2 白 (200M/卷)</t>
  </si>
  <si>
    <t>A010100400322</t>
  </si>
  <si>
    <t>太平洋600V XLPE耐燃線(FR) 80mm2 黑 (200M/卷)</t>
  </si>
  <si>
    <t>A010100400323</t>
  </si>
  <si>
    <t>太平洋600V XLPE耐燃線(FR) 80mm2*2C 黑 (200M/卷)</t>
  </si>
  <si>
    <t>A010100400324</t>
  </si>
  <si>
    <t>太平洋600V XLPE耐燃線(FR) 80mm2*3C 黑 (200M/卷)</t>
  </si>
  <si>
    <t>A010100400325</t>
  </si>
  <si>
    <t>太平洋600V XLPE耐燃線(FR) 80mm2*4C 黑 (200M/卷)</t>
  </si>
  <si>
    <t>A010100400326</t>
  </si>
  <si>
    <t>太平洋600V XLPE耐燃線(FR) 100mm2 紅 (200M/卷)</t>
  </si>
  <si>
    <t>A010100400327</t>
  </si>
  <si>
    <t>太平洋600V XLPE耐燃線(FR) 100mm2 白 (200M/卷)</t>
  </si>
  <si>
    <t>A010100400328</t>
  </si>
  <si>
    <t>太平洋600V XLPE耐燃線(FR) 100mm2 黑 (200M/卷)</t>
  </si>
  <si>
    <t>A010100400329</t>
  </si>
  <si>
    <t>太平洋600V XLPE耐燃線(FR) 100mm2*2C 黑 (200M/卷)</t>
  </si>
  <si>
    <t>A010100400330</t>
  </si>
  <si>
    <t>太平洋600V XLPE耐燃線(FR) 100mm2*3C 黑 (200M/卷)</t>
  </si>
  <si>
    <t>A010100400331</t>
  </si>
  <si>
    <t>太平洋600V XLPE耐燃線(FR) 100mm2*4C 黑 (200M/卷)</t>
  </si>
  <si>
    <t>A010100400332</t>
  </si>
  <si>
    <t>太平洋600V XLPE耐燃線(FR) 125mm2 紅 (200M/卷)</t>
  </si>
  <si>
    <t>A010100400333</t>
  </si>
  <si>
    <t>太平洋600V XLPE耐燃線(FR) 125mm2 白 (200M/卷)</t>
  </si>
  <si>
    <t>A010100400334</t>
  </si>
  <si>
    <t>太平洋600V XLPE耐燃線(FR) 125mm2 黑 (200M/卷)</t>
  </si>
  <si>
    <t>A010100400335</t>
  </si>
  <si>
    <t>太平洋600V XLPE耐燃線(FR) 125mm2*2C 黑 (200M/卷)</t>
  </si>
  <si>
    <t>A010100400336</t>
  </si>
  <si>
    <t>太平洋600V XLPE耐燃線(FR) 125mm2*3C 黑 (200M/卷)</t>
  </si>
  <si>
    <t>A010100400337</t>
  </si>
  <si>
    <t>太平洋600V XLPE耐燃線(FR) 125mm2*4C 黑 (200M/卷)</t>
  </si>
  <si>
    <t>A010100400338</t>
  </si>
  <si>
    <t>太平洋600V XLPE耐燃線(FR) 150mm2 紅 (200M/卷)</t>
  </si>
  <si>
    <t>A010100400339</t>
  </si>
  <si>
    <t>太平洋600V XLPE耐燃線(FR) 150mm2 白 (200M/卷)</t>
  </si>
  <si>
    <t>A010100400340</t>
  </si>
  <si>
    <t>太平洋600V XLPE耐燃線(FR) 150mm2 黑 (200M/卷)</t>
  </si>
  <si>
    <t>A010100400341</t>
  </si>
  <si>
    <t>太平洋600V XLPE耐燃線(FR) 150mm2*2C 黑 (200M/卷)</t>
  </si>
  <si>
    <t>A010100400342</t>
  </si>
  <si>
    <t>太平洋600V XLPE耐燃線(FR) 150mm2*3C 黑 (200M/卷)</t>
  </si>
  <si>
    <t>A010100400343</t>
  </si>
  <si>
    <t>太平洋600V XLPE耐燃線(FR) 150mm2*4C 黑 (200M/卷)</t>
  </si>
  <si>
    <t>A010100400344</t>
  </si>
  <si>
    <t>太平洋600V XLPE耐燃線(FR) 200mm2 紅 (200M/卷)</t>
  </si>
  <si>
    <t>A010100400345</t>
  </si>
  <si>
    <t>太平洋600V XLPE耐燃線(FR) 200mm2 白 (200M/卷)</t>
  </si>
  <si>
    <t>A010100400346</t>
  </si>
  <si>
    <t>太平洋600V XLPE耐燃線(FR) 200mm2 黑 (200M/卷)</t>
  </si>
  <si>
    <t>A010100400347</t>
  </si>
  <si>
    <t>太平洋600V XLPE耐燃線(FR) 200mm2*2C 黑 (200M/卷)</t>
  </si>
  <si>
    <t>A010100400348</t>
  </si>
  <si>
    <t>太平洋600V XLPE耐燃線(FR) 200mm2*3C 黑 (200M/卷)</t>
  </si>
  <si>
    <t>A010100400349</t>
  </si>
  <si>
    <t>太平洋600V XLPE耐燃線(FR) 200mm2*4C 黑 (200M/卷)</t>
  </si>
  <si>
    <t>A010100400350</t>
  </si>
  <si>
    <t>太平洋600V XLPE耐燃線(FR) 250mm2 紅 (200M/卷)</t>
  </si>
  <si>
    <t>A010100400351</t>
  </si>
  <si>
    <t>太平洋600V XLPE耐燃線(FR) 250mm2 白 (200M/卷)</t>
  </si>
  <si>
    <t>A010100400352</t>
  </si>
  <si>
    <t>太平洋600V XLPE耐燃線(FR) 250mm2 黑 (200M/卷)</t>
  </si>
  <si>
    <t>A010100400353</t>
  </si>
  <si>
    <t>太平洋600V XLPE耐燃線(FR) 250mm2*2C 黑 (200M/卷)</t>
  </si>
  <si>
    <t>A010100400354</t>
  </si>
  <si>
    <t>太平洋600V XLPE耐燃線(FR) 250mm2*3C 黑 (200M/卷)</t>
  </si>
  <si>
    <t>A010100400355</t>
  </si>
  <si>
    <t>太平洋600V XLPE耐燃線(FR) 250mm2*4C 黑 (200M/卷)</t>
  </si>
  <si>
    <t>A010100400356</t>
  </si>
  <si>
    <t>太平洋600V XLPE耐燃線(FR) 325mm2 紅 (200M/卷)</t>
  </si>
  <si>
    <t>A010100400357</t>
  </si>
  <si>
    <t>太平洋600V XLPE耐燃線(FR) 325mm2 白 (200M/卷)</t>
  </si>
  <si>
    <t>A010100400358</t>
  </si>
  <si>
    <t>太平洋600V XLPE耐燃線(FR) 325mm2 黑 (200M/卷)</t>
  </si>
  <si>
    <t>A010100400359</t>
  </si>
  <si>
    <t>太平洋600V XLPE耐燃線(FR) 325mm2*2C 黑 (200M/卷)</t>
  </si>
  <si>
    <t>A010100400360</t>
  </si>
  <si>
    <t>太平洋600V XLPE耐燃線(FR) 325mm2*3C 黑 (200M/卷)</t>
  </si>
  <si>
    <t>A010100400361</t>
  </si>
  <si>
    <t>太平洋600V XLPE耐燃線(FR) 325mm2*4C 黑 (200M/卷)</t>
  </si>
  <si>
    <t>A010100400362</t>
  </si>
  <si>
    <t>太平洋600V XLPE耐燃線(FR) 400mm2 紅 (200M/卷)</t>
  </si>
  <si>
    <t>A010100400363</t>
  </si>
  <si>
    <t>太平洋600V XLPE耐燃線(FR) 400mm2 白 (200M/卷)</t>
  </si>
  <si>
    <t>A010100400364</t>
  </si>
  <si>
    <t>太平洋600V XLPE耐燃線(FR) 400mm2 黑 (200M/卷)</t>
  </si>
  <si>
    <t>A010100400365</t>
  </si>
  <si>
    <t>太平洋600V XLPE耐燃線(FR) 400mm2*2C 黑 (200M/卷)</t>
  </si>
  <si>
    <t>A010100400366</t>
  </si>
  <si>
    <t>太平洋600V XLPE耐燃線(FR) 400mm2*3C 黑 (200M/卷)</t>
  </si>
  <si>
    <t>A010100400367</t>
  </si>
  <si>
    <t>太平洋600V XLPE耐燃線(FR) 400mm2*4C 黑 (200M/卷)</t>
  </si>
  <si>
    <t>A010100400368</t>
  </si>
  <si>
    <t>太平洋600V XLPE耐燃線(FR) 500mm2 紅 (200M/卷)</t>
  </si>
  <si>
    <t>A010100400369</t>
  </si>
  <si>
    <t>太平洋600V XLPE耐燃線(FR) 500mm2 白 (200M/卷)</t>
  </si>
  <si>
    <t>A010100400370</t>
  </si>
  <si>
    <t>太平洋600V XLPE耐燃線(FR) 500mm2 黑 (200M/卷)</t>
  </si>
  <si>
    <t>A010100400371</t>
  </si>
  <si>
    <t>太平洋600V XLPE耐燃線(FR) 500mm2*2C 黑 (200M/卷)</t>
  </si>
  <si>
    <t>A010100400372</t>
  </si>
  <si>
    <t>太平洋600V XLPE耐燃線(FR) 500mm2*3C 黑 (200M/卷)</t>
  </si>
  <si>
    <t>A010100400373</t>
  </si>
  <si>
    <t>太平洋600V XLPE耐燃線(FR) 500mm2*4C 黑 (200M/卷)</t>
  </si>
  <si>
    <t>A010100400374</t>
  </si>
  <si>
    <t>太平洋600V XLPE電纜線(CV) 2mm2 * 1C 黑 (100M/卷)</t>
  </si>
  <si>
    <t>A010100400375</t>
  </si>
  <si>
    <t>太平洋600V XLPE電纜線(CV) 2mm2*2C 黑 (100M/卷)</t>
  </si>
  <si>
    <t>A010100400376</t>
  </si>
  <si>
    <t>太平洋600V XLPE電纜線(CV) 2mm2*3C 黑 (100M/卷)</t>
  </si>
  <si>
    <t>A010100400377</t>
  </si>
  <si>
    <t>太平洋600V XLPE電纜線(CV) 2mm2*4C 黑 (100M/卷)</t>
  </si>
  <si>
    <t>A010100400378</t>
  </si>
  <si>
    <t>太平洋600V XLPE電纜線(CV) 3.5mm2 * 1C 黑 (100M/卷)</t>
  </si>
  <si>
    <t>A010100400379</t>
  </si>
  <si>
    <t>太平洋600V XLPE電纜線(CV) 3.5mm2*2C 黑 (100M/卷)</t>
  </si>
  <si>
    <t>A010100400380</t>
  </si>
  <si>
    <t>太平洋600V XLPE電纜線(CV) 3.5mm2*3C 黑 (100M/卷)</t>
  </si>
  <si>
    <t>A010100400381</t>
  </si>
  <si>
    <t>太平洋600V XLPE電纜線(CV) 3.5mm2*4C 黑 (100M/卷)</t>
  </si>
  <si>
    <t>A010100400382</t>
  </si>
  <si>
    <t>太平洋600V XLPE電纜線(CV) 5.5mm2 * 1C 黑 (100M/卷)</t>
  </si>
  <si>
    <t>A010100400383</t>
  </si>
  <si>
    <t>太平洋600V XLPE電纜線(CV) 5.5mm2*2C 黑 (100M/卷)</t>
  </si>
  <si>
    <t>A010100400384</t>
  </si>
  <si>
    <t>太平洋600V XLPE電纜線(CV) 5.5mm2*3C 黑 (100M/卷)</t>
  </si>
  <si>
    <t>A010100400385</t>
  </si>
  <si>
    <t>太平洋600V XLPE電纜線(CV) 5.5mm2*4C 黑 (100M/卷)</t>
  </si>
  <si>
    <t>A010100400386</t>
  </si>
  <si>
    <t>太平洋600V XLPE電纜線(CV) 8mm2 * 1C 黑 (100M/卷)</t>
  </si>
  <si>
    <t>A010100400387</t>
  </si>
  <si>
    <t>太平洋600V XLPE電纜線(CV) 8mm2*2C 黑 (100M/卷)</t>
  </si>
  <si>
    <t>A010100400388</t>
  </si>
  <si>
    <t>太平洋600V XLPE電纜線(CV) 8mm2*3C 黑 (100M/卷)</t>
  </si>
  <si>
    <t>A010100400389</t>
  </si>
  <si>
    <t>太平洋600V XLPE電纜線(CV) 8mm2*4C 黑 (100M/卷)</t>
  </si>
  <si>
    <t>A010100400390</t>
  </si>
  <si>
    <t>太平洋600V XLPE電纜線(CV) 14mm2 * 1C 黑 (100M/卷)</t>
  </si>
  <si>
    <t>A010100400391</t>
  </si>
  <si>
    <t>太平洋600V XLPE電纜線(CV) 14mm2*2C 黑 (100M/卷)</t>
  </si>
  <si>
    <t>A010100400392</t>
  </si>
  <si>
    <t>太平洋600V XLPE電纜線(CV) 14mm2*3C 黑 (100M/卷)</t>
  </si>
  <si>
    <t>A010100400393</t>
  </si>
  <si>
    <t>太平洋600V XLPE電纜線(CV) 14mm2*4C 黑 (100M/卷)</t>
  </si>
  <si>
    <t>A010100400394</t>
  </si>
  <si>
    <t>太平洋600V XLPE電纜線(CV) 22mm2 * 1C 黑 (100M/卷)</t>
  </si>
  <si>
    <t>A010100400395</t>
  </si>
  <si>
    <t>太平洋600V XLPE電纜線(CV) 22mm2*2C 黑 (100M/卷)</t>
  </si>
  <si>
    <t>A010100400396</t>
  </si>
  <si>
    <t>太平洋600V XLPE電纜線(CV) 22mm2*3C 黑 (100M/卷)</t>
  </si>
  <si>
    <t>A010100400397</t>
  </si>
  <si>
    <t>太平洋600V XLPE電纜線(CV) 22mm2*4C 黑 (100M/卷)</t>
  </si>
  <si>
    <t>A010100400398</t>
  </si>
  <si>
    <t>太平洋600V XLPE電纜線(CV) 30mm2 * 1C 黑 (100M/卷)</t>
  </si>
  <si>
    <t>A010100400399</t>
  </si>
  <si>
    <t>太平洋600V XLPE電纜線(CV) 30mm2*2C 黑 (100M/卷)</t>
  </si>
  <si>
    <t>A010100400400</t>
  </si>
  <si>
    <t>太平洋600V XLPE電纜線(CV) 30mm2*3C 黑 (100M/卷)</t>
  </si>
  <si>
    <t>A010100400401</t>
  </si>
  <si>
    <t>太平洋600V XLPE電纜線(CV) 30mm2*4C 黑 (100M/卷)</t>
  </si>
  <si>
    <t>A010100400402</t>
  </si>
  <si>
    <t>太平洋600V XLPE電纜線(CV) 38mm2 * 1C 黑 (100M/卷)</t>
  </si>
  <si>
    <t>A010100400403</t>
  </si>
  <si>
    <t>太平洋600V XLPE電纜線(CV) 38mm2*2C 黑 (100M/卷)</t>
  </si>
  <si>
    <t>A010100400404</t>
  </si>
  <si>
    <t>太平洋600V XLPE電纜線(CV) 38mm2*3C 黑 (100M/卷)</t>
  </si>
  <si>
    <t>A010100400405</t>
  </si>
  <si>
    <t>太平洋600V XLPE電纜線(CV) 38mm2*4C 黑 (100M/卷)</t>
  </si>
  <si>
    <t>A010100400406</t>
  </si>
  <si>
    <t>太平洋600V XLPE電纜線(CV) 50mm2 * 1C 黑 (100M/卷)</t>
  </si>
  <si>
    <t>A010100400407</t>
  </si>
  <si>
    <t>太平洋600V XLPE電纜線(CV) 50mm2*2C 黑 (100M/卷)</t>
  </si>
  <si>
    <t>A010100400408</t>
  </si>
  <si>
    <t>太平洋600V XLPE電纜線(CV) 50mm2*3C 黑 (100M/卷)</t>
  </si>
  <si>
    <t>A010100400409</t>
  </si>
  <si>
    <t>太平洋600V XLPE電纜線(CV) 50mm2*4C 黑 (100M/卷)</t>
  </si>
  <si>
    <t>A010100400410</t>
  </si>
  <si>
    <t>太平洋600V XLPE電纜線(CV) 60mm2 * 1C 黑 (100M/卷)</t>
  </si>
  <si>
    <t>A010100400411</t>
  </si>
  <si>
    <t>太平洋600V XLPE電纜線(CV) 60mm2*2C 黑 (100M/卷)</t>
  </si>
  <si>
    <t>A010100400412</t>
  </si>
  <si>
    <t>太平洋600V XLPE電纜線(CV) 60mm2*3C 黑 (100M/卷)</t>
  </si>
  <si>
    <t>A010100400413</t>
  </si>
  <si>
    <t>太平洋600V XLPE電纜線(CV) 60mm2*4C 黑 (100M/卷)</t>
  </si>
  <si>
    <t>A010100400414</t>
  </si>
  <si>
    <t>太平洋600V XLPE電纜線(CV) 80mm2 * 1C 黑 (100M/卷)</t>
  </si>
  <si>
    <t>A010100400415</t>
  </si>
  <si>
    <t>太平洋600V XLPE電纜線(CV) 80mm2*2C 黑 (100M/卷)</t>
  </si>
  <si>
    <t>A010100400416</t>
  </si>
  <si>
    <t>太平洋600V XLPE電纜線(CV) 80mm2*3C 黑 (100M/卷)</t>
  </si>
  <si>
    <t>A010100400417</t>
  </si>
  <si>
    <t>太平洋600V XLPE電纜線(CV) 80mm2*4C 黑 (100M/卷)</t>
  </si>
  <si>
    <t>A010100400418</t>
  </si>
  <si>
    <t>太平洋600V XLPE電纜線(CV) 100mm2 * 1C 黑 (100M/卷)</t>
  </si>
  <si>
    <t>A010100400419</t>
  </si>
  <si>
    <t>太平洋600V XLPE電纜線(CV) 100mm2*2C 黑 (100M/卷)</t>
  </si>
  <si>
    <t>A010100400420</t>
  </si>
  <si>
    <t>太平洋600V XLPE電纜線(CV) 100mm2*3C 黑 (100M/卷)</t>
  </si>
  <si>
    <t>A010100400421</t>
  </si>
  <si>
    <t>太平洋600V XLPE電纜線(CV) 100mm2*4C 黑 (100M/卷)</t>
  </si>
  <si>
    <t>A010100400422</t>
  </si>
  <si>
    <t>太平洋600V XLPE電纜線(CV) 125mm2 * 1C 黑 (100M/卷)</t>
  </si>
  <si>
    <t>A010100400423</t>
  </si>
  <si>
    <t>太平洋600V XLPE電纜線(CV) 125mm2*2C 黑 (100M/卷)</t>
  </si>
  <si>
    <t>A010100400424</t>
  </si>
  <si>
    <t>太平洋600V XLPE電纜線(CV) 125mm2*3C 黑 (100M/卷)</t>
  </si>
  <si>
    <t>A010100400425</t>
  </si>
  <si>
    <t>太平洋600V XLPE電纜線(CV) 125mm2*4C 黑 (100M/卷)</t>
  </si>
  <si>
    <t>A010100400426</t>
  </si>
  <si>
    <t>太平洋600V XLPE電纜線(CV) 150mm2 * 1C 黑 (100M/卷)</t>
  </si>
  <si>
    <t>A010100400427</t>
  </si>
  <si>
    <t>太平洋600V XLPE電纜線(CV) 150mm2*2C 黑 (100M/卷)</t>
  </si>
  <si>
    <t>A010100400428</t>
  </si>
  <si>
    <t>太平洋600V XLPE電纜線(CV) 150mm2*3C 黑 (100M/卷)</t>
  </si>
  <si>
    <t>A010100400429</t>
  </si>
  <si>
    <t>太平洋600V XLPE電纜線(CV) 150mm2*4C 黑 (100M/卷)</t>
  </si>
  <si>
    <t>A010100400430</t>
  </si>
  <si>
    <t>太平洋600V XLPE電纜線(CV) 200mm2 * 1C 黑 (100M/卷)</t>
  </si>
  <si>
    <t>A010100400431</t>
  </si>
  <si>
    <t>太平洋600V XLPE電纜線(CV) 200mm2*2C 黑 (100M/卷)</t>
  </si>
  <si>
    <t>A010100400432</t>
  </si>
  <si>
    <t>太平洋600V XLPE電纜線(CV) 200mm2*3C 黑 (100M/卷)</t>
  </si>
  <si>
    <t>A010100400433</t>
  </si>
  <si>
    <t>太平洋600V XLPE電纜線(CV) 200mm2*4C 黑 (100M/卷)</t>
  </si>
  <si>
    <t>A010100400434</t>
  </si>
  <si>
    <t>太平洋600V XLPE電纜線(CV) 250mm2 * 1C 黑 (100M/卷)</t>
  </si>
  <si>
    <t>A010100400435</t>
  </si>
  <si>
    <t>太平洋600V XLPE電纜線(CV) 250mm2*2C 黑 (100M/卷)</t>
  </si>
  <si>
    <t>A010100400436</t>
  </si>
  <si>
    <t>太平洋600V XLPE電纜線(CV) 250mm2*3C 黑 (100M/卷)</t>
  </si>
  <si>
    <t>A010100400437</t>
  </si>
  <si>
    <t>太平洋600V XLPE電纜線(CV) 250mm2*4C 黑 (100M/卷)</t>
  </si>
  <si>
    <t>A010100400438</t>
  </si>
  <si>
    <t>太平洋600V XLPE電纜線(CV) 325mm2 * 1C 黑 (100M/卷)</t>
  </si>
  <si>
    <t>A010100400439</t>
  </si>
  <si>
    <t>太平洋600V XLPE電纜線(CV) 325mm2*2C 黑 (100M/卷)</t>
  </si>
  <si>
    <t>A010100400440</t>
  </si>
  <si>
    <t>太平洋600V XLPE電纜線(CV) 325mm2*3C 黑 (100M/卷)</t>
  </si>
  <si>
    <t>A010100400441</t>
  </si>
  <si>
    <t>太平洋600V XLPE電纜線(CV) 325mm2*4C 黑 (100M/卷)</t>
  </si>
  <si>
    <t>太平洋 600V PVC電線(IV) 2.0mm 紅 (100M/卷)</t>
    <phoneticPr fontId="1" type="noConversion"/>
  </si>
  <si>
    <t>大亞 600V PVC電線(IV) 1.2mm2 紅 (100M/卷)</t>
  </si>
  <si>
    <t>006</t>
  </si>
  <si>
    <t>大亞 600V PVC電線(IV) 1.2mm2 白 (100M/卷)</t>
  </si>
  <si>
    <t>大亞 600V PVC電線(IV) 1.2mm2 黑 (100M/卷)</t>
  </si>
  <si>
    <t>大亞 600V PVC電線(IV) 1.2mm2 藍 (100M/卷)</t>
  </si>
  <si>
    <t>大亞 600V PVC電線(IV) 1.2mm2 黃 (100M/卷)</t>
  </si>
  <si>
    <t>大亞 600V PVC電線(IV) 1.2mm2 綠 (100M/卷)</t>
  </si>
  <si>
    <t>大亞 600V PVC電線(IV) 1.2mm2 橘 (100M/卷)</t>
  </si>
  <si>
    <t>大亞 600V PVC電線(IV) 1.2mm2 咖 (100M/卷)</t>
  </si>
  <si>
    <t>大亞 600V PVC電線(IV) 1.2mm2 灰 (100M/卷)</t>
  </si>
  <si>
    <t>大亞 600V PVC電線(IV) 2.0mm 紅 (100M/卷)</t>
  </si>
  <si>
    <t>大亞 600V PVC電線(IV) 2.0mm 白 (100M/卷)</t>
  </si>
  <si>
    <t>大亞 600V PVC電線(IV) 2.0mm 黑 (100M/卷)</t>
  </si>
  <si>
    <t>大亞 600V PVC電線(IV) 2.0mm 藍 (100M/卷)</t>
  </si>
  <si>
    <t>大亞 600V PVC電線(IV) 2.0mm 黃 (100M/卷)</t>
  </si>
  <si>
    <t>大亞 600V PVC電線(IV) 2.0mm 綠 (100M/卷)</t>
  </si>
  <si>
    <t>大亞 600V PVC電線(IV) 2.0mm 橘 (100M/卷)</t>
  </si>
  <si>
    <t>大亞 600V PVC電線(IV) 2.0mm 咖 (100M/卷)</t>
  </si>
  <si>
    <t>大亞 600V PVC電線(IV) 2.0mm 灰 (100M/卷)</t>
  </si>
  <si>
    <t>大亞 600V PVC電線(IV) 2mm2 紅 (100M/卷)</t>
  </si>
  <si>
    <t>大亞 600V PVC電線(IV) 2mm2 白 (100M/卷)</t>
  </si>
  <si>
    <t>大亞 600V PVC電線(IV) 2mm2 黑 (100M/卷)</t>
  </si>
  <si>
    <t>大亞 600V PVC電線(IV) 2mm2 藍 (100M/卷)</t>
  </si>
  <si>
    <t>大亞 600V PVC電線(IV) 2mm2 黃 (100M/卷)</t>
  </si>
  <si>
    <t>大亞 600V PVC電線(IV) 2mm2 綠 (100M/卷)</t>
  </si>
  <si>
    <t>大亞 600V PVC電線(IV) 3.5mm2 紅 (100M/卷)</t>
  </si>
  <si>
    <t>大亞 600V PVC電線(IV) 3.5mm2 白 (100M/卷)</t>
  </si>
  <si>
    <t>大亞 600V PVC電線(IV) 3.5mm2 黑 (100M/卷)</t>
  </si>
  <si>
    <t>大亞 600V PVC電線(IV) 3.5mm2 藍 (100M/卷)</t>
  </si>
  <si>
    <t>大亞 600V PVC電線(IV) 3.5mm2 黃 (100M/卷)</t>
  </si>
  <si>
    <t>大亞 600V PVC電線(IV) 3.5mm2 綠 (100M/卷)</t>
  </si>
  <si>
    <t>大亞 600V PVC電線(IV) 5.5mm2 紅 (100M/卷)</t>
  </si>
  <si>
    <t>大亞 600V PVC電線(IV) 5.5mm2 白 (100M/卷)</t>
  </si>
  <si>
    <t>大亞 600V PVC電線(IV) 5.5mm2 黑 (100M/卷)</t>
  </si>
  <si>
    <t>大亞 600V PVC電線(IV) 5.5mm2 藍 (100M/卷)</t>
  </si>
  <si>
    <t>大亞 600V PVC電線(IV) 5.5mm2 黃 (100M/卷)</t>
  </si>
  <si>
    <t>大亞 600V PVC電線(IV) 5.5mm2 綠 (100M/卷)</t>
  </si>
  <si>
    <t>大亞 600V PVC電線(IV) 8mm2 紅 (100M/卷)</t>
  </si>
  <si>
    <t>大亞 600V PVC電線(IV) 8mm2 白 (100M/卷)</t>
  </si>
  <si>
    <t>大亞 600V PVC電線(IV) 8mm2 黑 (100M/卷)</t>
  </si>
  <si>
    <t>大亞 600V PVC電線(IV) 8mm2 藍 (100M/卷)</t>
  </si>
  <si>
    <t>大亞 600V PVC電線(IV) 8mm2 綠 (100M/卷)</t>
  </si>
  <si>
    <t>大亞 600V PVC電線(IV) 14mm2 紅 (100M/卷)</t>
  </si>
  <si>
    <t>大亞 600V PVC電線(IV) 14mm2 白 (100M/卷)</t>
  </si>
  <si>
    <t>大亞 600V PVC電線(IV) 14mm2 黑 (100M/卷)</t>
  </si>
  <si>
    <t>大亞 600V PVC電線(IV) 14mm2 藍 (100M/卷)</t>
  </si>
  <si>
    <t>大亞 600V PVC電線(IV) 14mm2 綠 (100M/卷)</t>
  </si>
  <si>
    <t>大亞 600V PVC電線(IV) 22mm2 紅 (100M/卷)</t>
  </si>
  <si>
    <t>大亞 600V PVC電線(IV) 22mm2 白 (100M/卷)</t>
  </si>
  <si>
    <t>大亞 600V PVC電線(IV) 22mm2 黑 (100M/卷)</t>
  </si>
  <si>
    <t>大亞 600V PVC電線(IV) 22mm2 藍 (100M/卷)</t>
  </si>
  <si>
    <t>大亞 600V PVC電線(IV) 22mm2 綠 (100M/卷)</t>
  </si>
  <si>
    <t>大亞 600V PVC電線(IV) 30mm2 紅 (100M/卷)</t>
  </si>
  <si>
    <t>大亞 600V PVC電線(IV) 30mm2 白 (100M/卷)</t>
  </si>
  <si>
    <t>大亞 600V PVC電線(IV) 30mm2 黑 (100M/卷)</t>
  </si>
  <si>
    <t>大亞 600V PVC電線(IV) 30mm2 藍 (100M/卷)</t>
  </si>
  <si>
    <t>大亞 600V PVC電線(IV) 30mm2 綠 (100M/卷)</t>
  </si>
  <si>
    <t>大亞 600V PVC電線(IV) 38mm2 紅 (100M/卷)</t>
  </si>
  <si>
    <t>大亞 600V PVC電線(IV) 38mm2 白 (100M/卷)</t>
  </si>
  <si>
    <t>大亞 600V PVC電線(IV) 38mm2 黑 (100M/卷)</t>
  </si>
  <si>
    <t>大亞 600V PVC電線(IV) 38mm2 藍 (100M/卷)</t>
  </si>
  <si>
    <t>大亞 600V PVC電線(IV) 38mm2 綠 (100M/卷)</t>
  </si>
  <si>
    <t>大亞 600V PVC電線(IV) 50mm2 黑 (100M/卷)</t>
  </si>
  <si>
    <t>大亞 600V PVC電線(IV) 50mm2 綠 (100M/卷)</t>
  </si>
  <si>
    <t>大亞 600V PVC電線(IV) 60mm2 黑 (100M/卷)</t>
  </si>
  <si>
    <t>大亞 600V PVC電線(IV) 60mm2 綠 (100M/卷)</t>
  </si>
  <si>
    <t>大亞 600V PVC電線(IV) 80mm2 黑 (100M/卷)</t>
  </si>
  <si>
    <t>大亞 600V PVC電線(IV) 80mm2 綠 (100M/卷)</t>
  </si>
  <si>
    <t>大亞 600V PVC電線(IV) 100mm2 黑 (100M/卷)</t>
  </si>
  <si>
    <t>大亞 600V PVC電線(IV) 100mm2 綠 (100M/卷)</t>
  </si>
  <si>
    <t>大亞 600V PVC電線(IV) 125mm2 黑 (100M/卷)</t>
  </si>
  <si>
    <t>大亞 600V PVC電線(IV) 125mm2 綠 (100M/卷)</t>
  </si>
  <si>
    <t>大亞 600V PVC電線(IV) 150mm2 黑 (100M/卷)</t>
  </si>
  <si>
    <t>大亞 600V PVC電線(IV) 150mm2 綠 (100M/卷)</t>
  </si>
  <si>
    <t>大亞 600V PVC電線(IV) 200mm2 黑 (100M/卷)</t>
  </si>
  <si>
    <t>大亞 600V PVC電線(IV) 200mm2 綠 (100M/卷)</t>
  </si>
  <si>
    <t>大亞 600V PVC電線(IV) 250mm2 黑 (100M/卷)</t>
  </si>
  <si>
    <t>大亞 600V PVC電線(IV) 250mm2 綠 (100M/卷)</t>
  </si>
  <si>
    <t>大亞 600V PVC電線(IV) 325mm2 黑 (100M/卷)</t>
  </si>
  <si>
    <t>大亞 600V PVC電線(IV) 325mm2 綠 (100M/卷)</t>
  </si>
  <si>
    <t>大亞 600V PVC電線(IV) 400mm2 黑 (100M/卷)</t>
  </si>
  <si>
    <t>大亞 600V PVC電線(IV) 400mm2 綠 (100M/卷)</t>
  </si>
  <si>
    <t>大亞 600V PVC電線(IV) 500mm2 黑 (100M/卷)</t>
  </si>
  <si>
    <t>大亞 600V PVC電線(IV) 500mm2 綠 (100M/卷)</t>
  </si>
  <si>
    <t>大亞 PVC電纜(VV) 1.25mm2*2C (100M/卷)</t>
  </si>
  <si>
    <t>大亞 PVC電纜(VV) 2mm2*2C (100M/卷)</t>
  </si>
  <si>
    <t>大亞 PVC電纜(VV) 3.5mm2*2C (100M/卷)</t>
  </si>
  <si>
    <t>大亞 PVC電纜(VV) 5.5mm2*2C (100M/卷)</t>
  </si>
  <si>
    <t>大亞 PVC電纜(VV) 8mm2*2C (100M/卷)</t>
  </si>
  <si>
    <t>大亞 PVC電纜(VV) 14mm2*2C (100M/卷)</t>
  </si>
  <si>
    <t>大亞 PVC電纜(VV) 22mm2*2C (100M/卷)</t>
  </si>
  <si>
    <t>大亞 PVC電纜(VV) 30mm2*2C (100M/卷)</t>
  </si>
  <si>
    <t>大亞 PVC電纜(VV) 38mm2*2C (100M/卷)</t>
  </si>
  <si>
    <t>大亞 PVC電纜(VV) 50mm2*2C (100M/卷)</t>
  </si>
  <si>
    <t>大亞 PVC電纜(VV) 60mm2*2C (100M/卷)</t>
  </si>
  <si>
    <t>大亞 PVC電纜(VV) 1.25mm2*3C (100M/卷)</t>
  </si>
  <si>
    <t>大亞 PVC電纜(VV) 2mm2*3C (100M/卷)</t>
  </si>
  <si>
    <t>大亞 PVC電纜(VV) 3.5mm2*3C (100M/卷)</t>
  </si>
  <si>
    <t>大亞 PVC電纜(VV) 5.5mm2*3C (100M/卷)</t>
  </si>
  <si>
    <t>大亞 PVC電纜(VV) 8mm2*3C (100M/卷)</t>
  </si>
  <si>
    <t>大亞 PVC電纜(VV) 8mm2*3C 灰 (100M/卷)</t>
  </si>
  <si>
    <t>大亞 PVC電纜(VV) 14mm2*3C (100M/卷)</t>
  </si>
  <si>
    <t>大亞 PVC電纜(VV) 22mm2*3C (100M/卷)</t>
  </si>
  <si>
    <t>大亞 PVC電纜(VV) 30mm2*3C (100M/卷)</t>
  </si>
  <si>
    <t>大亞 PVC電纜(VV) 38mm2*3C (100M/卷)</t>
  </si>
  <si>
    <t>大亞 PVC電纜(VV) 50mm2*3C (100M/卷)</t>
  </si>
  <si>
    <t>大亞 PVC電纜(VV) 60mm2*3C (100M/卷)</t>
  </si>
  <si>
    <t>大亞 PVC電纜(VV) 1.25mm2*4C (100M/卷)</t>
  </si>
  <si>
    <t>大亞 PVC電纜(VV) 2mm2*4C (100M/卷)</t>
  </si>
  <si>
    <t>大亞 PVC電纜(VV) 3.5mm2*4C (100M/卷)</t>
  </si>
  <si>
    <t>大亞 PVC電纜(VV) 5.5mm2*4C (100M/卷)</t>
  </si>
  <si>
    <t>大亞 PVC電纜(VV) 8mm2*4C (100M/卷)</t>
  </si>
  <si>
    <t>大亞 PVC電纜(VV) 14mm2*4C (100M/卷)</t>
  </si>
  <si>
    <t>大亞 PVC電纜(VV) 22mm2*4C (100M/卷)</t>
  </si>
  <si>
    <t>大亞 PVC電纜(VV) 30mm2*4C (100M/卷)</t>
  </si>
  <si>
    <t>大亞 PVC電纜(VV) 38mm2*4C (100M/卷)</t>
  </si>
  <si>
    <t>大亞 PVC電纜(VV) 50mm2*4C (100M/卷)</t>
  </si>
  <si>
    <t>大亞 PVC電纜(VV) 60mm2*4C (100M/卷)</t>
  </si>
  <si>
    <t>大亞 600V XLPE耐熱線(HR) 1.2mm*2C 黑 (200M/卷)</t>
  </si>
  <si>
    <t>大亞 600V XLPE耐熱線(HR) 1.2mm*3C 黑 (200M/卷)</t>
  </si>
  <si>
    <t>大亞 600V XLPE耐熱線(HR) 1.2mm*4C 黑 (200M/卷)</t>
  </si>
  <si>
    <t>大亞 600V XLPE耐熱線(HR) 1.2mm * 5C 黑 (200M/卷)</t>
  </si>
  <si>
    <t>大亞 600V XLPE耐熱線(HR) 1.2mm * 6C 黑 (200M/卷)</t>
  </si>
  <si>
    <t>大亞 600V XLPE耐熱線(HR) 1.2mm * 7C 黑 (200M/卷)</t>
  </si>
  <si>
    <t>大亞 600V XLPE耐熱線(HR) 1.2mm * 8C 黑 (200M/卷)</t>
  </si>
  <si>
    <t>大亞 600V XLPE耐熱線(HR) 1.2mm * 9C 黑 (200M/卷)</t>
  </si>
  <si>
    <t>大亞 600V XLPE耐熱線(HR) 1.2mm * 10C 黑 (200M/卷)</t>
  </si>
  <si>
    <t>大亞 600V XLPE耐熱線(HR) 1.2mm 紅 (200M/卷)</t>
  </si>
  <si>
    <t>大亞 600V XLPE耐熱線(HR) 1.2mm 白 (200M/卷)</t>
  </si>
  <si>
    <t>大亞 600V XLPE耐熱線(HR) 1.2mm 黑 (200M/卷)</t>
  </si>
  <si>
    <t>大亞 600V XLPE耐熱線(HR) 1.2mm 藍 (200M/卷)</t>
  </si>
  <si>
    <t>大亞 600V XLPE耐熱線(HR) 1.2mm 黃 (200M/卷)</t>
  </si>
  <si>
    <t>大亞 600V XLPE耐熱線(HR) 1.2mm 綠 (200M/卷)</t>
  </si>
  <si>
    <t>大亞 600V XLPE耐熱線(HR) 1.2mm 橘 (200M/卷)</t>
  </si>
  <si>
    <t>大亞 600V XLPE耐熱線(HR) 1.2mm 咖 (200M/卷)</t>
  </si>
  <si>
    <t>大亞 600V XLPE耐熱線(HR) 1.2mm 灰 (200M/卷)</t>
  </si>
  <si>
    <t>大亞 600V XLPE耐熱線(HR) 1.2mm 粉 (200M/卷)</t>
  </si>
  <si>
    <t>大亞 600V XLPE耐熱線(HR) 1.6mm*2C 黑 (200M/卷)</t>
  </si>
  <si>
    <t>大亞 600V XLPE耐熱線(HR) 1.6mm*3C 黑 (200M/卷)</t>
  </si>
  <si>
    <t>大亞 600V XLPE耐熱線(HR) 1.6mm*4C 黑 (200M/卷)</t>
  </si>
  <si>
    <t>大亞 600V XLPE耐熱線(HR) 1.6mm * 5C 黑 (200M/卷)</t>
  </si>
  <si>
    <t>大亞 600V XLPE耐熱線(HR) 1.6mm * 6C 黑 (200M/卷)</t>
  </si>
  <si>
    <t>大亞 600V XLPE耐熱線(HR) 1.6mm * 7C 黑 (200M/卷)</t>
  </si>
  <si>
    <t>大亞 600V XLPE耐熱線(HR) 1.6mm * 8C 黑 (200M/卷)</t>
  </si>
  <si>
    <t>大亞 600V XLPE耐熱線(HR) 1.6mm * 9C 黑 (200M/卷)</t>
  </si>
  <si>
    <t>大亞 600V XLPE耐熱線(HR) 1.6mm * 10C 黑 (200M/卷)</t>
  </si>
  <si>
    <t>大亞 600V XLPE耐熱線(HR) 1.6mm 紅 (200M/卷)</t>
  </si>
  <si>
    <t>大亞 600V XLPE耐熱線(HR) 1.6mm 白 (200M/卷)</t>
  </si>
  <si>
    <t>大亞 600V XLPE耐熱線(HR) 1.6mm 黑 (200M/卷)</t>
  </si>
  <si>
    <t>大亞 600V XLPE耐熱線(HR) 1.6mm 藍 (200M/卷)</t>
  </si>
  <si>
    <t>大亞 600V XLPE耐熱線(HR) 1.6mm 黃 (200M/卷)</t>
  </si>
  <si>
    <t>大亞 600V XLPE耐熱線(HR) 1.6mm 綠 (200M/卷)</t>
  </si>
  <si>
    <t>大亞 600V XLPE耐熱線(HR) 1.6mm 橘 (200M/卷)</t>
  </si>
  <si>
    <t>大亞 600V XLPE耐熱線(HR) 1.6mm 咖 (200M/卷)</t>
  </si>
  <si>
    <t>大亞 600V XLPE耐熱線(HR) 1.6mm 灰 (200M/卷)</t>
  </si>
  <si>
    <t>大亞 600V XLPE耐熱線(HR) 1.6mm 粉 (200M/卷)</t>
  </si>
  <si>
    <t>大亞 600V XLPE耐熱線(HR) 2.0mm*2C 黑 (200M/卷)</t>
  </si>
  <si>
    <t>大亞 600V XLPE耐熱線(HR) 2.0mm*3C 黑 (200M/卷)</t>
  </si>
  <si>
    <t>大亞 600V XLPE耐熱線(HR) 2.0mm*4C 黑 (200M/卷)</t>
  </si>
  <si>
    <t>大亞 600V XLPE耐熱線(HR) 2.0mm * 5C 黑 (200M/卷)</t>
  </si>
  <si>
    <t>大亞 600V XLPE耐熱線(HR) 2.0mm * 6C 黑 (200M/卷)</t>
  </si>
  <si>
    <t>大亞 600V XLPE耐熱線(HR) 2.0mm * 7C 黑 (200M/卷)</t>
  </si>
  <si>
    <t>大亞 600V XLPE耐熱線(HR) 2.0mm * 8C 黑 (200M/卷)</t>
  </si>
  <si>
    <t>大亞 600V XLPE耐熱線(HR) 2.0mm * 9C 黑 (200M/卷)</t>
  </si>
  <si>
    <t>大亞 600V XLPE耐熱線(HR) 2.0mm * 10C 黑 (200M/卷)</t>
  </si>
  <si>
    <t>大亞 600V XLPE耐熱線(HR) 2.0mm 紅 (200M/卷)</t>
  </si>
  <si>
    <t>大亞 600V XLPE耐熱線(HR) 2.0mm 白 (200M/卷)</t>
  </si>
  <si>
    <t>大亞 600V XLPE耐熱線(HR) 2.0mm 黑 (200M/卷)</t>
  </si>
  <si>
    <t>大亞 600V XLPE耐熱線(HR) 1.25mm2*2C 黑 (200M/卷)</t>
  </si>
  <si>
    <t>大亞 600V XLPE耐熱線(HR) 1.25mm2*3C 黑 (200M/卷)</t>
  </si>
  <si>
    <t>大亞 600V XLPE耐熱線(HR) 1.25mm2*4C 黑 (200M/卷)</t>
  </si>
  <si>
    <t>大亞 600V XLPE耐熱線(HR) 1.25mm2 * 5C 黑 (200M/卷)</t>
  </si>
  <si>
    <t>大亞 600V XLPE耐熱線(HR) 1.25mm2 * 6C 黑 (200M/卷)</t>
  </si>
  <si>
    <t>大亞 600V XLPE耐熱線(HR) 1.25mm2 * 7C 黑 (200M/卷)</t>
  </si>
  <si>
    <t>大亞 600V XLPE耐熱線(HR) 1.25mm2 * 8C 黑 (200M/卷)</t>
  </si>
  <si>
    <t>大亞 600V XLPE耐熱線(HR) 1.25mm2 * 9C 黑 (200M/卷)</t>
  </si>
  <si>
    <t>大亞 600V XLPE耐熱線(HR) 1.25mm2 * 10C 黑 (200M/卷)</t>
  </si>
  <si>
    <t>大亞 600V XLPE耐熱線(HR) 1.25mm2 紅 (200M/卷)</t>
  </si>
  <si>
    <t>大亞 600V XLPE耐熱線(HR) 1.25mm2 白 (200M/卷)</t>
  </si>
  <si>
    <t>大亞 600V XLPE耐熱線(HR) 1.25mm2 黑 (200M/卷)</t>
  </si>
  <si>
    <t>大亞 600V XLPE耐熱線(HR) 2mm2*2C 黑 (200M/卷)</t>
  </si>
  <si>
    <t>大亞 600V XLPE耐熱線(HR) 2mm2*3C 黑 (200M/卷)</t>
  </si>
  <si>
    <t>大亞 600V XLPE耐熱線(HR) 2mm2*4C 黑 (200M/卷)</t>
  </si>
  <si>
    <t>大亞 600V XLPE耐熱線(HR) 2mm2 * 5C 黑 (200M/卷)</t>
  </si>
  <si>
    <t>大亞 600V XLPE耐熱線(HR) 2mm2 * 6C 黑 (200M/卷)</t>
  </si>
  <si>
    <t>大亞 600V XLPE耐熱線(HR) 2mm2 * 7C 黑 (200M/卷)</t>
  </si>
  <si>
    <t>大亞 600V XLPE耐熱線(HR) 2mm2 * 8C 黑 (200M/卷)</t>
  </si>
  <si>
    <t>大亞 600V XLPE耐熱線(HR) 2mm2 * 9C 黑 (200M/卷)</t>
  </si>
  <si>
    <t>大亞 600V XLPE耐熱線(HR) 2mm2 * 10C 黑 (200M/卷)</t>
  </si>
  <si>
    <t>大亞 600V XLPE耐熱線(HR) 2mm2 紅 (200M/卷)</t>
  </si>
  <si>
    <t>大亞 600V XLPE耐熱線(HR) 2mm2 白 (200M/卷)</t>
  </si>
  <si>
    <t>大亞 600V XLPE耐熱線(HR) 2mm2 黑 (200M/卷)</t>
  </si>
  <si>
    <t>大亞 600V XLPE耐熱線(HR) 3.5mm2*2C 黑 (200M/卷)</t>
  </si>
  <si>
    <t>大亞 600V XLPE耐熱線(HR) 3.5mm2*3C 黑 (200M/卷)</t>
  </si>
  <si>
    <t>大亞 600V XLPE耐熱線(HR) 3.5mm2*4C 黑 (200M/卷)</t>
  </si>
  <si>
    <t>大亞 600V XLPE耐熱線(HR) 3.5mm2 * 5C 黑 (200M/卷)</t>
  </si>
  <si>
    <t>大亞 600V XLPE耐熱線(HR) 3.5mm2 * 6C 黑 (200M/卷)</t>
  </si>
  <si>
    <t>大亞 600V XLPE耐熱線(HR) 3.5mm2 * 7C 黑 (200M/卷)</t>
  </si>
  <si>
    <t>大亞 600V XLPE耐熱線(HR) 3.5mm2 * 8C 黑 (200M/卷)</t>
  </si>
  <si>
    <t>大亞 600V XLPE耐熱線(HR) 3.5mm2 * 9C 黑 (200M/卷)</t>
  </si>
  <si>
    <t>大亞 600V XLPE耐熱線(HR) 3.5mm2 * 10C 黑 (200M/卷)</t>
  </si>
  <si>
    <t>大亞 600V XLPE耐熱線(HR) 3.5mm2 紅 (200M/卷)</t>
  </si>
  <si>
    <t>大亞 600V XLPE耐熱線(HR) 3.5mm2 白 (200M/卷)</t>
  </si>
  <si>
    <t>大亞 600V XLPE耐熱線(HR) 3.5mm2 黑 (200M/卷)</t>
  </si>
  <si>
    <t>大亞 600V XLPE耐熱線(HR) 5.5mm2*2C 黑 (200M/卷)</t>
  </si>
  <si>
    <t>大亞 600V XLPE耐熱線(HR) 5.5mm2*3C 黑 (200M/卷)</t>
  </si>
  <si>
    <t>大亞 600V XLPE耐熱線(HR) 5.5mm2*4C 黑 (200M/卷)</t>
  </si>
  <si>
    <t>大亞 600V XLPE耐熱線(HR) 5.5mm2 * 5C 黑 (200M/卷)</t>
  </si>
  <si>
    <t>大亞 600V XLPE耐熱線(HR) 5.5mm2 * 6C 黑 (200M/卷)</t>
  </si>
  <si>
    <t>大亞 600V XLPE耐熱線(HR) 5.5mm2 * 7C 黑 (200M/卷)</t>
  </si>
  <si>
    <t>大亞 600V XLPE耐熱線(HR) 5.5mm2 * 8C 黑 (200M/卷)</t>
  </si>
  <si>
    <t>大亞 600V XLPE耐熱線(HR) 5.5mm2 * 9C 黑 (200M/卷)</t>
  </si>
  <si>
    <t>大亞 600V XLPE耐熱線(HR) 5.5mm2 * 10C 黑 (200M/卷)</t>
  </si>
  <si>
    <t>大亞 600V XLPE耐熱線(HR) 5.5mm2 紅 (200M/卷)</t>
  </si>
  <si>
    <t>大亞 600V XLPE耐熱線(HR) 5.5mm2 白 (200M/卷)</t>
  </si>
  <si>
    <t>大亞 600V XLPE耐熱線(HR) 5.5mm2 黑 (200M/卷)</t>
  </si>
  <si>
    <t>大亞 600V XLPE耐熱線(HR) 8mm2*2C 黑 (200M/卷)</t>
  </si>
  <si>
    <t>大亞 600V XLPE耐熱線(HR) 8mm2*3C 黑 (200M/卷)</t>
  </si>
  <si>
    <t>大亞 600V XLPE耐熱線(HR) 8mm2*4C 黑 (200M/卷)</t>
  </si>
  <si>
    <t>大亞 600V XLPE耐熱線(HR) 8mm2 * 5C 黑 (200M/卷)</t>
  </si>
  <si>
    <t>大亞 600V XLPE耐熱線(HR) 8mm2 * 6C 黑 (200M/卷)</t>
  </si>
  <si>
    <t>大亞 600V XLPE耐熱線(HR) 8mm2 * 7C 黑 (200M/卷)</t>
  </si>
  <si>
    <t>大亞 600V XLPE耐熱線(HR) 8mm2 * 8C 黑 (200M/卷)</t>
  </si>
  <si>
    <t>大亞 600V XLPE耐熱線(HR) 8mm2 * 9C 黑 (200M/卷)</t>
  </si>
  <si>
    <t>大亞 600V XLPE耐熱線(HR) 8mm2 * 10C 黑 (200M/卷)</t>
  </si>
  <si>
    <t>大亞 600V XLPE耐熱線(HR) 8mm2 紅 (200M/卷)</t>
  </si>
  <si>
    <t>大亞 600V XLPE耐熱線(HR) 8mm2 白 (200M/卷)</t>
  </si>
  <si>
    <t>大亞 600V XLPE耐熱線(HR) 8mm2 黑 (200M/卷)</t>
  </si>
  <si>
    <t>大亞 600V XLPE耐燃線(FR) 1.2mm 紅 (200M/卷)</t>
  </si>
  <si>
    <t>大亞 600V XLPE耐燃線(FR) 1.2mm 白 (200M/卷)</t>
  </si>
  <si>
    <t>大亞 600V XLPE耐燃線(FR) 1.2mm 黑 (200M/卷)</t>
  </si>
  <si>
    <t>大亞 600V XLPE耐燃線(FR) 1.2mm*2C 黑 (200M/卷)</t>
  </si>
  <si>
    <t>大亞 600V XLPE耐燃線(FR) 1.2mm*3C 黑 (200M/卷)</t>
  </si>
  <si>
    <t>大亞 600V XLPE耐燃線(FR) 1.2mm*4C 黑 (200M/卷)</t>
  </si>
  <si>
    <t>大亞 600V XLPE耐燃線(FR) 1.6mm 紅 (200M/卷)</t>
  </si>
  <si>
    <t>大亞 600V XLPE耐燃線(FR) 1.6mm 白 (200M/卷)</t>
  </si>
  <si>
    <t>大亞 600V XLPE耐燃線(FR) 1.6mm 黑 (200M/卷)</t>
  </si>
  <si>
    <t>大亞 600V XLPE耐燃線(FR) 1.6mm*2C 黑 (200M/卷)</t>
  </si>
  <si>
    <t>大亞 600V XLPE耐燃線(FR) 1.6mm*3C 黑 (200M/卷)</t>
  </si>
  <si>
    <t>大亞 600V XLPE耐燃線(FR) 1.6mm*4C 黑 (200M/卷)</t>
  </si>
  <si>
    <t>大亞 600V XLPE耐燃線(FR) 2.0mm 紅 (200M/卷)</t>
  </si>
  <si>
    <t>大亞 600V XLPE耐燃線(FR) 2.0mm 白 (200M/卷)</t>
  </si>
  <si>
    <t>大亞 600V XLPE耐燃線(FR) 2.0mm 黑 (200M/卷)</t>
  </si>
  <si>
    <t>大亞 600V XLPE耐燃線(FR) 2.0mm*2C 黑 (200M/卷)</t>
  </si>
  <si>
    <t>大亞 600V XLPE耐燃線(FR) 2.0mm*3C 黑 (200M/卷)</t>
  </si>
  <si>
    <t>大亞 600V XLPE耐燃線(FR) 2.0mm*4C 黑 (200M/卷)</t>
  </si>
  <si>
    <t>大亞 600V XLPE耐燃線(FR) 1.25mm2 紅 (200M/卷)</t>
  </si>
  <si>
    <t>大亞 600V XLPE耐燃線(FR) 1.25mm2 白 (200M/卷)</t>
  </si>
  <si>
    <t>大亞 600V XLPE耐燃線(FR) 1.25mm2 黑 (200M/卷)</t>
  </si>
  <si>
    <t>大亞 600V XLPE耐燃線(FR) 1.25mm2*2C 黑 (200M/卷)</t>
  </si>
  <si>
    <t>大亞 600V XLPE耐燃線(FR) 1.25mm2*3C 黑 (200M/卷)</t>
  </si>
  <si>
    <t>大亞 600V XLPE耐燃線(FR) 1.25mm2*4C 黑 (200M/卷)</t>
  </si>
  <si>
    <t>大亞 600V XLPE耐燃線(FR) 2mm2 紅 (200M/卷)</t>
  </si>
  <si>
    <t>大亞 600V XLPE耐燃線(FR) 2mm2 白 (200M/卷)</t>
  </si>
  <si>
    <t>大亞 600V XLPE耐燃線(FR) 2mm2 黑 (200M/卷)</t>
  </si>
  <si>
    <t>大亞 600V XLPE耐燃線(FR) 2mm2*2C 黑 (200M/卷)</t>
  </si>
  <si>
    <t>大亞 600V XLPE耐燃線(FR) 2mm2*3C 黑 (200M/卷)</t>
  </si>
  <si>
    <t>大亞 600V XLPE耐燃線(FR) 2mm2*4C 黑 (200M/卷)</t>
  </si>
  <si>
    <t>大亞 600V XLPE耐燃線(FR) 3.5mm2 紅 (200M/卷)</t>
  </si>
  <si>
    <t>大亞 600V XLPE耐燃線(FR) 3.5mm2 白 (200M/卷)</t>
  </si>
  <si>
    <t>大亞 600V XLPE耐燃線(FR) 3.5mm2 黑 (200M/卷)</t>
  </si>
  <si>
    <t>大亞 600V XLPE耐燃線(FR) 3.5mm2*2C 黑 (200M/卷)</t>
  </si>
  <si>
    <t>大亞 600V XLPE耐燃線(FR) 3.5mm2*3C 黑 (200M/卷)</t>
  </si>
  <si>
    <t>大亞 600V XLPE耐燃線(FR) 3.5mm2*4C 黑 (200M/卷)</t>
  </si>
  <si>
    <t>大亞 600V XLPE耐燃線(FR) 5.5mm2 紅 (200M/卷)</t>
  </si>
  <si>
    <t>大亞 600V XLPE耐燃線(FR) 5.5mm2 白 (200M/卷)</t>
  </si>
  <si>
    <t>大亞 600V XLPE耐燃線(FR) 5.5mm2 黑 (200M/卷)</t>
  </si>
  <si>
    <t>大亞 600V XLPE耐燃線(FR) 5.5mm2*2C 黑 (200M/卷)</t>
  </si>
  <si>
    <t>大亞 600V XLPE耐燃線(FR) 5.5mm2*3C 黑 (200M/卷)</t>
  </si>
  <si>
    <t>大亞 600V XLPE耐燃線(FR) 5.5mm2*4C 黑 (200M/卷)</t>
  </si>
  <si>
    <t>大亞 600V XLPE耐燃線(FR) 8mm2 紅 (200M/卷)</t>
  </si>
  <si>
    <t>大亞 600V XLPE耐燃線(FR) 8mm2 白 (200M/卷)</t>
  </si>
  <si>
    <t>大亞 600V XLPE耐燃線(FR) 8mm2 黑 (200M/卷)</t>
  </si>
  <si>
    <t>大亞 600V XLPE耐燃線(FR) 8mm2*2C 黑 (200M/卷)</t>
  </si>
  <si>
    <t>大亞 600V XLPE耐燃線(FR) 8mm2*3C 黑 (200M/卷)</t>
  </si>
  <si>
    <t>大亞 600V XLPE耐燃線(FR) 8mm2*4C 黑 (200M/卷)</t>
  </si>
  <si>
    <t>大亞 600V XLPE耐燃線(FR) 14mm2 紅 (200M/卷)</t>
  </si>
  <si>
    <t>大亞 600V XLPE耐燃線(FR) 14mm2 白 (200M/卷)</t>
  </si>
  <si>
    <t>大亞 600V XLPE耐燃線(FR) 14mm2 黑 (200M/卷)</t>
  </si>
  <si>
    <t>大亞 600V XLPE耐燃線(FR) 14mm2*2C 黑 (200M/卷)</t>
  </si>
  <si>
    <t>大亞 600V XLPE耐燃線(FR) 14mm2*3C 黑 (200M/卷)</t>
  </si>
  <si>
    <t>大亞 600V XLPE耐燃線(FR) 14mm2*4C 黑 (200M/卷)</t>
  </si>
  <si>
    <t>大亞 600V XLPE耐燃線(FR) 22mm2 紅 (200M/卷)</t>
  </si>
  <si>
    <t>大亞 600V XLPE耐燃線(FR) 22mm2 白 (200M/卷)</t>
  </si>
  <si>
    <t>大亞 600V XLPE耐燃線(FR) 22mm2 黑 (200M/卷)</t>
  </si>
  <si>
    <t>大亞 600V XLPE耐燃線(FR) 22mm2*2C 黑 (200M/卷)</t>
  </si>
  <si>
    <t>大亞 600V XLPE耐燃線(FR) 22mm2*3C 黑 (200M/卷)</t>
  </si>
  <si>
    <t>大亞 600V XLPE耐燃線(FR) 22mm2*4C 黑 (200M/卷)</t>
  </si>
  <si>
    <t>大亞 600V XLPE耐燃線(FR) 30mm2 紅 (200M/卷)</t>
  </si>
  <si>
    <t>大亞 600V XLPE耐燃線(FR) 30mm2 白 (200M/卷)</t>
  </si>
  <si>
    <t>大亞 600V XLPE耐燃線(FR) 30mm2 黑 (200M/卷)</t>
  </si>
  <si>
    <t>大亞 600V XLPE耐燃線(FR) 30mm2*2C 黑 (200M/卷)</t>
  </si>
  <si>
    <t>大亞 600V XLPE耐燃線(FR) 30mm2*3C 黑 (200M/卷)</t>
  </si>
  <si>
    <t>大亞 600V XLPE耐燃線(FR) 30mm2*4C 黑 (200M/卷)</t>
  </si>
  <si>
    <t>大亞 600V XLPE耐燃線(FR) 38mm2 紅 (200M/卷)</t>
  </si>
  <si>
    <t>大亞 600V XLPE耐燃線(FR) 38mm2 白 (200M/卷)</t>
  </si>
  <si>
    <t>大亞 600V XLPE耐燃線(FR) 38mm2 黑 (200M/卷)</t>
  </si>
  <si>
    <t>大亞 600V XLPE耐燃線(FR) 38mm2*2C 黑 (200M/卷)</t>
  </si>
  <si>
    <t>大亞 600V XLPE耐燃線(FR) 38mm2*3C 黑 (200M/卷)</t>
  </si>
  <si>
    <t>大亞 600V XLPE耐燃線(FR) 38mm2*4C 黑 (200M/卷)</t>
  </si>
  <si>
    <t>大亞 600V XLPE耐燃線(FR) 50mm2 紅 (200M/卷)</t>
  </si>
  <si>
    <t>大亞 600V XLPE耐燃線(FR) 50mm2 白 (200M/卷)</t>
  </si>
  <si>
    <t>大亞 600V XLPE耐燃線(FR) 50mm2 黑 (200M/卷)</t>
  </si>
  <si>
    <t>大亞 600V XLPE耐燃線(FR) 50mm2*2C 黑 (200M/卷)</t>
  </si>
  <si>
    <t>大亞 600V XLPE耐燃線(FR) 50mm2*3C 黑 (200M/卷)</t>
  </si>
  <si>
    <t>大亞 600V XLPE耐燃線(FR) 50mm2*4C 黑 (200M/卷)</t>
  </si>
  <si>
    <t>大亞 600V XLPE耐燃線(FR) 60mm2 紅 (200M/卷)</t>
  </si>
  <si>
    <t>大亞 600V XLPE耐燃線(FR) 60mm2 白 (200M/卷)</t>
  </si>
  <si>
    <t>大亞 600V XLPE耐燃線(FR) 60mm2 黑 (200M/卷)</t>
  </si>
  <si>
    <t>大亞 600V XLPE耐燃線(FR) 60mm2*2C 黑 (200M/卷)</t>
  </si>
  <si>
    <t>大亞 600V XLPE耐燃線(FR) 60mm2*3C 黑 (200M/卷)</t>
  </si>
  <si>
    <t>大亞 600V XLPE耐燃線(FR) 60mm2*4C 黑 (200M/卷)</t>
  </si>
  <si>
    <t>大亞 600V XLPE耐燃線(FR) 80mm2 紅 (200M/卷)</t>
  </si>
  <si>
    <t>大亞 600V XLPE耐燃線(FR) 80mm2 白 (200M/卷)</t>
  </si>
  <si>
    <t>大亞 600V XLPE耐燃線(FR) 80mm2 黑 (200M/卷)</t>
  </si>
  <si>
    <t>大亞 600V XLPE耐燃線(FR) 80mm2*2C 黑 (200M/卷)</t>
  </si>
  <si>
    <t>大亞 600V XLPE耐燃線(FR) 80mm2*3C 黑 (200M/卷)</t>
  </si>
  <si>
    <t>大亞 600V XLPE耐燃線(FR) 80mm2*4C 黑 (200M/卷)</t>
  </si>
  <si>
    <t>大亞 600V XLPE耐燃線(FR) 100mm2 紅 (200M/卷)</t>
  </si>
  <si>
    <t>大亞 600V XLPE耐燃線(FR) 100mm2 白 (200M/卷)</t>
  </si>
  <si>
    <t>大亞 600V XLPE耐燃線(FR) 100mm2 黑 (200M/卷)</t>
  </si>
  <si>
    <t>大亞 600V XLPE耐燃線(FR) 100mm2*2C 黑 (200M/卷)</t>
  </si>
  <si>
    <t>大亞 600V XLPE耐燃線(FR) 100mm2*3C 黑 (200M/卷)</t>
  </si>
  <si>
    <t>大亞 600V XLPE耐燃線(FR) 100mm2*4C 黑 (200M/卷)</t>
  </si>
  <si>
    <t>大亞 600V XLPE耐燃線(FR) 125mm2 紅 (200M/卷)</t>
  </si>
  <si>
    <t>大亞 600V XLPE耐燃線(FR) 125mm2 白 (200M/卷)</t>
  </si>
  <si>
    <t>大亞 600V XLPE耐燃線(FR) 125mm2 黑 (200M/卷)</t>
  </si>
  <si>
    <t>大亞 600V XLPE耐燃線(FR) 125mm2*2C 黑 (200M/卷)</t>
  </si>
  <si>
    <t>大亞 600V XLPE耐燃線(FR) 125mm2*3C 黑 (200M/卷)</t>
  </si>
  <si>
    <t>大亞 600V XLPE耐燃線(FR) 125mm2*4C 黑 (200M/卷)</t>
  </si>
  <si>
    <t>大亞 600V XLPE耐燃線(FR) 150mm2 紅 (200M/卷)</t>
  </si>
  <si>
    <t>大亞 600V XLPE耐燃線(FR) 150mm2 白 (200M/卷)</t>
  </si>
  <si>
    <t>大亞 600V XLPE耐燃線(FR) 150mm2 黑 (200M/卷)</t>
  </si>
  <si>
    <t>大亞 600V XLPE耐燃線(FR) 150mm2*2C 黑 (200M/卷)</t>
  </si>
  <si>
    <t>大亞 600V XLPE耐燃線(FR) 150mm2*3C 黑 (200M/卷)</t>
  </si>
  <si>
    <t>大亞 600V XLPE耐燃線(FR) 150mm2*4C 黑 (200M/卷)</t>
  </si>
  <si>
    <t>大亞 600V XLPE耐燃線(FR) 200mm2 紅 (200M/卷)</t>
  </si>
  <si>
    <t>大亞 600V XLPE耐燃線(FR) 200mm2 白 (200M/卷)</t>
  </si>
  <si>
    <t>大亞 600V XLPE耐燃線(FR) 200mm2 黑 (200M/卷)</t>
  </si>
  <si>
    <t>大亞 600V XLPE耐燃線(FR) 200mm2*2C 黑 (200M/卷)</t>
  </si>
  <si>
    <t>大亞 600V XLPE耐燃線(FR) 200mm2*3C 黑 (200M/卷)</t>
  </si>
  <si>
    <t>大亞 600V XLPE耐燃線(FR) 200mm2*4C 黑 (200M/卷)</t>
  </si>
  <si>
    <t>大亞 600V XLPE耐燃線(FR) 250mm2 紅 (200M/卷)</t>
  </si>
  <si>
    <t>大亞 600V XLPE耐燃線(FR) 250mm2 白 (200M/卷)</t>
  </si>
  <si>
    <t>大亞 600V XLPE耐燃線(FR) 250mm2 黑 (200M/卷)</t>
  </si>
  <si>
    <t>大亞 600V XLPE耐燃線(FR) 250mm2*2C 黑 (200M/卷)</t>
  </si>
  <si>
    <t>大亞 600V XLPE耐燃線(FR) 250mm2*3C 黑 (200M/卷)</t>
  </si>
  <si>
    <t>大亞 600V XLPE耐燃線(FR) 250mm2*4C 黑 (200M/卷)</t>
  </si>
  <si>
    <t>大亞 600V XLPE耐燃線(FR) 325mm2 紅 (200M/卷)</t>
  </si>
  <si>
    <t>大亞 600V XLPE耐燃線(FR) 325mm2 白 (200M/卷)</t>
  </si>
  <si>
    <t>大亞 600V XLPE耐燃線(FR) 325mm2 黑 (200M/卷)</t>
  </si>
  <si>
    <t>大亞 600V XLPE耐燃線(FR) 325mm2*2C 黑 (200M/卷)</t>
  </si>
  <si>
    <t>大亞 600V XLPE耐燃線(FR) 325mm2*3C 黑 (200M/卷)</t>
  </si>
  <si>
    <t>大亞 600V XLPE耐燃線(FR) 325mm2*4C 黑 (200M/卷)</t>
  </si>
  <si>
    <t>大亞 600V XLPE耐燃線(FR) 400mm2 紅 (200M/卷)</t>
  </si>
  <si>
    <t>大亞 600V XLPE耐燃線(FR) 400mm2 白 (200M/卷)</t>
  </si>
  <si>
    <t>大亞 600V XLPE耐燃線(FR) 400mm2 黑 (200M/卷)</t>
  </si>
  <si>
    <t>大亞 600V XLPE耐燃線(FR) 400mm2*2C 黑 (200M/卷)</t>
  </si>
  <si>
    <t>大亞 600V XLPE耐燃線(FR) 400mm2*3C 黑 (200M/卷)</t>
  </si>
  <si>
    <t>大亞 600V XLPE耐燃線(FR) 400mm2*4C 黑 (200M/卷)</t>
  </si>
  <si>
    <t>大亞 600V XLPE耐燃線(FR) 500mm2 紅 (200M/卷)</t>
  </si>
  <si>
    <t>大亞 600V XLPE耐燃線(FR) 500mm2 白 (200M/卷)</t>
  </si>
  <si>
    <t>大亞 600V XLPE耐燃線(FR) 500mm2 黑 (200M/卷)</t>
  </si>
  <si>
    <t>大亞 600V XLPE耐燃線(FR) 500mm2*2C 黑 (200M/卷)</t>
  </si>
  <si>
    <t>大亞 600V XLPE耐燃線(FR) 500mm2*3C 黑 (200M/卷)</t>
  </si>
  <si>
    <t>大亞 600V XLPE耐燃線(FR) 500mm2*4C 黑 (200M/卷)</t>
  </si>
  <si>
    <t>大亞 600V XLPE電纜線(CV) 2mm2 * 1C 黑 (100M/卷)</t>
  </si>
  <si>
    <t>大亞 600V XLPE電纜線(CV) 2mm2*2C 黑 (100M/卷)</t>
  </si>
  <si>
    <t>大亞 600V XLPE電纜線(CV) 2mm2*3C 黑 (100M/卷)</t>
  </si>
  <si>
    <t>大亞 XLPE 2mm2*3C (黑)</t>
  </si>
  <si>
    <t>大亞 600V XLPE電纜線(CV) 2mm2*4C 黑 (100M/卷)</t>
  </si>
  <si>
    <t>大亞 XLPE 2mm2*4C (黑)</t>
  </si>
  <si>
    <t>大亞 600V XLPE電纜線(CV) 3.5mm2 * 1C 黑 (100M/卷)</t>
  </si>
  <si>
    <t>大亞 600V XLPE電纜線(CV) 3.5mm2*2C 黑 (100M/卷)</t>
  </si>
  <si>
    <t>大亞 600V XLPE電纜線(CV) 3.5mm2*3C 黑 (100M/卷)</t>
  </si>
  <si>
    <t>大亞 600V XLPE電纜線(CV) 3.5mm2*4C 黑 (100M/卷)</t>
  </si>
  <si>
    <t>大亞 600V XLPE電纜線(CV) 5.5mm2 * 1C 黑 (100M/卷)</t>
  </si>
  <si>
    <t>大亞 600V XLPE電纜線(CV) 5.5mm2*2C 黑 (100M/卷)</t>
  </si>
  <si>
    <t>大亞 600V XLPE電纜線(CV) 5.5mm2*3C 黑 (100M/卷)</t>
  </si>
  <si>
    <t>大亞 600V XLPE電纜線(CV) 5.5mm2*4C 黑 (100M/卷)</t>
  </si>
  <si>
    <t>大亞 600V XLPE電纜線(CV) 8mm2 * 1C 黑 (100M/卷)</t>
  </si>
  <si>
    <t>大亞 600V XLPE電纜線(CV) 8mm2*2C 黑 (100M/卷)</t>
  </si>
  <si>
    <t>大亞 600V XLPE電纜線(CV) 8mm2*3C 黑 (100M/卷)</t>
  </si>
  <si>
    <t>大亞 600V XLPE電纜線(CV) 8mm2*4C 黑 (100M/卷)</t>
  </si>
  <si>
    <t>大亞 600V XLPE電纜線(CV) 14mm2 * 1C 黑 (100M/卷)</t>
  </si>
  <si>
    <t>大亞 600V XLPE電纜線(CV) 14mm2*2C 黑 (100M/卷)</t>
  </si>
  <si>
    <t>大亞 600V XLPE電纜線(CV) 14mm2*3C 黑 (100M/卷)</t>
  </si>
  <si>
    <t>大亞 600V XLPE電纜線(CV) 14mm2*4C 黑 (100M/卷)</t>
  </si>
  <si>
    <t>大亞 600V XLPE電纜線(CV) 22mm2 * 1C 黑 (100M/卷)</t>
  </si>
  <si>
    <t>大亞 600V XLPE電纜線(CV) 22mm2*2C 黑 (100M/卷)</t>
  </si>
  <si>
    <t>大亞 600V XLPE電纜線(CV) 22mm2*3C 黑 (100M/卷)</t>
  </si>
  <si>
    <t>大亞 600V XLPE電纜線(CV) 22mm2*4C 黑 (100M/卷)</t>
  </si>
  <si>
    <t>大亞 600V XLPE電纜線(CV) 30mm2 * 1C 黑 (100M/卷)</t>
  </si>
  <si>
    <t>大亞 600V XLPE電纜線(CV) 30mm2*2C 黑 (100M/卷)</t>
  </si>
  <si>
    <t>大亞 600V XLPE電纜線(CV) 30mm2*3C 黑 (100M/卷)</t>
  </si>
  <si>
    <t>大亞 600V XLPE電纜線(CV) 30mm2*4C 黑 (100M/卷)</t>
  </si>
  <si>
    <t>大亞 600V XLPE電纜線(CV) 38mm2 * 1C 黑 (100M/卷)</t>
  </si>
  <si>
    <t>大亞 600V XLPE電纜線(CV) 38mm2*2C 黑 (100M/卷)</t>
  </si>
  <si>
    <t>大亞 600V XLPE電纜線(CV) 38mm2*3C 黑 (100M/卷)</t>
  </si>
  <si>
    <t>大亞 600V XLPE電纜線(CV) 38mm2*4C 黑 (100M/卷)</t>
  </si>
  <si>
    <t>大亞 600V XLPE電纜線(CV) 50mm2 * 1C 黑 (100M/卷)</t>
  </si>
  <si>
    <t>大亞 600V XLPE電纜線(CV) 50mm2*2C 黑 (100M/卷)</t>
  </si>
  <si>
    <t>大亞 600V XLPE電纜線(CV) 50mm2*3C 黑 (100M/卷)</t>
  </si>
  <si>
    <t>大亞 600V XLPE電纜線(CV) 50mm2*4C 黑 (100M/卷)</t>
  </si>
  <si>
    <t>大亞 600V XLPE電纜線(CV) 60mm2 * 1C 黑 (100M/卷)</t>
  </si>
  <si>
    <t>大亞 600V XLPE電纜線(CV) 60mm2*2C 黑 (100M/卷)</t>
  </si>
  <si>
    <t>大亞 600V XLPE電纜線(CV) 60mm2*3C 黑 (100M/卷)</t>
  </si>
  <si>
    <t>大亞 600V XLPE電纜線(CV) 60mm2*4C 黑 (100M/卷)</t>
  </si>
  <si>
    <t>大亞 600V XLPE電纜線(CV) 80mm2 * 1C 黑 (100M/卷)</t>
  </si>
  <si>
    <t>大亞 600V XLPE電纜線(CV) 80mm2*2C 黑 (100M/卷)</t>
  </si>
  <si>
    <t>大亞 600V XLPE電纜線(CV) 80mm2*3C 黑 (100M/卷)</t>
  </si>
  <si>
    <t>大亞 600V XLPE電纜線(CV) 80mm2*4C 黑 (100M/卷)</t>
  </si>
  <si>
    <t>大亞 600V XLPE電纜線(CV) 100mm2 * 1C 黑 (100M/卷)</t>
  </si>
  <si>
    <t>大亞 600V XLPE電纜線(CV) 100mm2*2C 黑 (100M/卷)</t>
  </si>
  <si>
    <t>大亞 600V XLPE電纜線(CV) 100mm2*3C 黑 (100M/卷)</t>
  </si>
  <si>
    <t>大亞 600V XLPE電纜線(CV) 100mm2*4C 黑 (100M/卷)</t>
  </si>
  <si>
    <t>大亞 600V XLPE電纜線(CV) 125mm2 * 1C 黑 (100M/卷)</t>
  </si>
  <si>
    <t>大亞 600V XLPE電纜線(CV) 125mm2*2C 黑 (100M/卷)</t>
  </si>
  <si>
    <t>大亞 600V XLPE電纜線(CV) 125mm2*3C 黑 (100M/卷)</t>
  </si>
  <si>
    <t>大亞 600V XLPE電纜線(CV) 125mm2*4C 黑 (100M/卷)</t>
  </si>
  <si>
    <t>大亞 600V XLPE電纜線(CV) 150mm2 * 1C 黑 (100M/卷)</t>
  </si>
  <si>
    <t>大亞 600V XLPE電纜線(CV) 150mm2*2C 黑 (100M/卷)</t>
  </si>
  <si>
    <t>大亞 600V XLPE電纜線(CV) 150mm2*3C 黑 (100M/卷)</t>
  </si>
  <si>
    <t>大亞 600V XLPE電纜線(CV) 150mm2*4C 黑 (100M/卷)</t>
  </si>
  <si>
    <t>大亞 600V XLPE電纜線(CV) 200mm2 * 1C 黑 (100M/卷)</t>
  </si>
  <si>
    <t>大亞 600V XLPE電纜線(CV) 200mm2*2C 黑 (100M/卷)</t>
  </si>
  <si>
    <t>大亞 600V XLPE電纜線(CV) 200mm2*3C 黑 (100M/卷)</t>
  </si>
  <si>
    <t>大亞 600V XLPE電纜線(CV) 200mm2*4C 黑 (100M/卷)</t>
  </si>
  <si>
    <t>大亞 600V XLPE電纜線(CV) 250mm2 * 1C 黑 (100M/卷)</t>
  </si>
  <si>
    <t>大亞 600V XLPE電纜線(CV) 250mm2*2C 黑 (100M/卷)</t>
  </si>
  <si>
    <t>大亞 600V XLPE電纜線(CV) 250mm2*3C 黑 (100M/卷)</t>
  </si>
  <si>
    <t>大亞 600V XLPE電纜線(CV) 250mm2*4C 黑 (100M/卷)</t>
  </si>
  <si>
    <t>大亞 600V XLPE電纜線(CV) 325mm2 * 1C 黑 (100M/卷)</t>
  </si>
  <si>
    <t>大亞 600V XLPE電纜線(CV) 325mm2*2C 黑 (100M/卷)</t>
  </si>
  <si>
    <t>大亞 600V XLPE電纜線(CV) 325mm2*3C 黑 (100M/卷)</t>
  </si>
  <si>
    <t>大亞 600V XLPE電纜線(CV) 325mm2*4C 黑 (100M/卷)</t>
    <phoneticPr fontId="1" type="noConversion"/>
  </si>
  <si>
    <t>宏泰 600V PVC電線(IV) 1.2mm 紅 (100M/卷)</t>
    <phoneticPr fontId="1" type="noConversion"/>
  </si>
  <si>
    <t>宏泰 600V PVC電線(IV) 1.2mm 白 (100M/卷)</t>
    <phoneticPr fontId="1" type="noConversion"/>
  </si>
  <si>
    <t>宏泰 600V PVC電線(IV) 1.2mm 黑 (100M/卷)</t>
    <phoneticPr fontId="1" type="noConversion"/>
  </si>
  <si>
    <t>宏泰 600V PVC電線(IV) 1.2mm 藍 (100M/卷)</t>
    <phoneticPr fontId="1" type="noConversion"/>
  </si>
  <si>
    <t>宏泰 600V PVC電線(IV) 1.2mm 黃 (100M/卷)</t>
    <phoneticPr fontId="1" type="noConversion"/>
  </si>
  <si>
    <t>宏泰 600V PVC電線(IV) 1.2mm 綠 (100M/卷)</t>
    <phoneticPr fontId="1" type="noConversion"/>
  </si>
  <si>
    <t>宏泰 600V PVC電線(IV) 1.2mm 橘 (100M/卷)</t>
    <phoneticPr fontId="1" type="noConversion"/>
  </si>
  <si>
    <t>宏泰 600V PVC電線(IV) 1.2mm 咖 (100M/卷)</t>
    <phoneticPr fontId="1" type="noConversion"/>
  </si>
  <si>
    <t>宏泰 600V PVC電線(IV) 1.2mm 灰 (100M/卷)</t>
    <phoneticPr fontId="1" type="noConversion"/>
  </si>
  <si>
    <t>宏泰 600V PVC電線(IV) 1.6mm 紅 (100M/卷)</t>
    <phoneticPr fontId="1" type="noConversion"/>
  </si>
  <si>
    <t>宏泰 600V PVC電線(IV) 1.6mm 白 (100M/卷)</t>
    <phoneticPr fontId="1" type="noConversion"/>
  </si>
  <si>
    <t>宏泰 600V PVC電線(IV) 1.6mm 黑 (100M/卷)</t>
    <phoneticPr fontId="1" type="noConversion"/>
  </si>
  <si>
    <t>宏泰 600V PVC電線(IV) 1.6mm 藍 (100M/卷)</t>
    <phoneticPr fontId="1" type="noConversion"/>
  </si>
  <si>
    <t>宏泰 600V PVC電線(IV) 1.6mm 黃 (100M/卷)</t>
    <phoneticPr fontId="1" type="noConversion"/>
  </si>
  <si>
    <t>宏泰 600V PVC電線(IV) 1.6mm 綠 (100M/卷)</t>
    <phoneticPr fontId="1" type="noConversion"/>
  </si>
  <si>
    <t>宏泰 600V PVC電線(IV) 1.6mm 橘 (100M/卷)</t>
    <phoneticPr fontId="1" type="noConversion"/>
  </si>
  <si>
    <t>宏泰 600V PVC電線(IV) 1.6mm 咖 (100M/卷)</t>
    <phoneticPr fontId="1" type="noConversion"/>
  </si>
  <si>
    <t>宏泰 600V PVC電線(IV) 1.6mm 灰 (100M/卷)</t>
    <phoneticPr fontId="1" type="noConversion"/>
  </si>
  <si>
    <t>宏泰 600V PVC電線(IV) 1.6mm 紫 (100M/卷)</t>
    <phoneticPr fontId="1" type="noConversion"/>
  </si>
  <si>
    <t>宏泰 600V PVC電線(IV) 2.0mm 紫 (100M/卷)</t>
    <phoneticPr fontId="1" type="noConversion"/>
  </si>
  <si>
    <t>太平洋 600V PVC電線(IV) 1.2mm 紅 (100M/卷)</t>
  </si>
  <si>
    <t>太平洋 600V PVC電線(IV) 1.2mm 白 (100M/卷)</t>
  </si>
  <si>
    <t>太平洋 600V PVC電線(IV) 1.2mm 黑 (100M/卷)</t>
  </si>
  <si>
    <t>太平洋 600V PVC電線(IV) 1.2mm 藍 (100M/卷)</t>
  </si>
  <si>
    <t>太平洋 600V PVC電線(IV) 1.2mm 黃 (100M/卷)</t>
  </si>
  <si>
    <t>太平洋 600V PVC電線(IV) 1.2mm 綠 (100M/卷)</t>
  </si>
  <si>
    <t>太平洋 600V PVC電線(IV) 1.2mm 橘 (100M/卷)</t>
  </si>
  <si>
    <t>太平洋 600V PVC電線(IV) 1.2mm 咖 (100M/卷)</t>
  </si>
  <si>
    <t>太平洋 600V PVC電線(IV) 1.2mm 灰 (100M/卷)</t>
  </si>
  <si>
    <t>太平洋 600V PVC電線(IV) 1.6mm 紅 (100M/卷)</t>
  </si>
  <si>
    <t>太平洋 600V PVC電線(IV) 1.6mm 白 (100M/卷)</t>
  </si>
  <si>
    <t>太平洋 600V PVC電線(IV) 1.6mm 黑 (100M/卷)</t>
  </si>
  <si>
    <t>太平洋 600V PVC電線(IV) 1.6mm 藍 (100M/卷)</t>
  </si>
  <si>
    <t>太平洋 600V PVC電線(IV) 1.6mm 黃 (100M/卷)</t>
  </si>
  <si>
    <t>太平洋 600V PVC電線(IV) 1.6mm 綠 (100M/卷)</t>
  </si>
  <si>
    <t>太平洋 600V PVC電線(IV) 1.6mm 橘 (100M/卷)</t>
  </si>
  <si>
    <t>太平洋 600V PVC電線(IV) 1.6mm 咖 (100M/卷)</t>
  </si>
  <si>
    <t>太平洋 600V PVC電線(IV) 1.6mm 灰 (100M/卷)</t>
  </si>
  <si>
    <t>大亞 600V PVC電線(IV) 1.6mm 紅 (100M/卷)</t>
  </si>
  <si>
    <t>大亞 600V PVC電線(IV) 1.6mm 白 (100M/卷)</t>
  </si>
  <si>
    <t>大亞 600V PVC電線(IV) 1.6mm 黑 (100M/卷)</t>
  </si>
  <si>
    <t>大亞 600V PVC電線(IV) 1.6mm 藍 (100M/卷)</t>
  </si>
  <si>
    <t>大亞 600V PVC電線(IV) 1.6mm 黃 (100M/卷)</t>
  </si>
  <si>
    <t>大亞 600V PVC電線(IV) 1.6mm 綠 (100M/卷)</t>
  </si>
  <si>
    <t>大亞 600V PVC電線(IV) 1.6mm 橘 (100M/卷)</t>
  </si>
  <si>
    <t>大亞 600V PVC電線(IV) 1.6mm 咖 (100M/卷)</t>
  </si>
  <si>
    <t>大亞 600V PVC電線(IV) 1.6mm 灰 (100M/卷)</t>
  </si>
  <si>
    <t>1.25-8</t>
  </si>
  <si>
    <t>3.5/5.5/8*4C</t>
  </si>
  <si>
    <t>14-38</t>
  </si>
  <si>
    <t>系統有牌價</t>
    <phoneticPr fontId="1" type="noConversion"/>
  </si>
  <si>
    <t>*紅字-無牌價不入鼎新，大亞鼎新只入到IV即可</t>
    <phoneticPr fontId="1" type="noConversion"/>
  </si>
  <si>
    <t>宏泰 PVC電纜(VV) 8mm2*3C (100M/卷)</t>
    <phoneticPr fontId="1" type="noConversion"/>
  </si>
  <si>
    <r>
      <t>*紅字-無牌價不入鼎新，宏泰鼎新只入到IV</t>
    </r>
    <r>
      <rPr>
        <sz val="12"/>
        <color rgb="FFFF0000"/>
        <rFont val="細明體"/>
        <family val="3"/>
        <charset val="136"/>
      </rPr>
      <t>、VV</t>
    </r>
    <r>
      <rPr>
        <sz val="12"/>
        <color rgb="FFFF0000"/>
        <rFont val="新細明體"/>
        <family val="1"/>
        <charset val="136"/>
        <scheme val="minor"/>
      </rPr>
      <t>即可</t>
    </r>
    <phoneticPr fontId="1" type="noConversion"/>
  </si>
  <si>
    <t>HR  1.2-1.6</t>
  </si>
  <si>
    <t>HR  2.0</t>
  </si>
  <si>
    <t>FR  1.2-5.5</t>
  </si>
  <si>
    <t>FR  8-60</t>
  </si>
  <si>
    <t>FR  80-250</t>
  </si>
  <si>
    <t>另詢</t>
    <phoneticPr fontId="1" type="noConversion"/>
  </si>
  <si>
    <t>宏泰 1.2~38</t>
    <phoneticPr fontId="1" type="noConversion"/>
  </si>
  <si>
    <t>宏泰 50~250</t>
    <phoneticPr fontId="1" type="noConversion"/>
  </si>
  <si>
    <t>歐億  華新 600V PVC電線(IV) 1.25mm 白 (100M/卷) 115/02/11</t>
  </si>
  <si>
    <t>歐億  華新 600V PVC電線(IV) 1.25mm 紅 (100M/卷) 115/02/11</t>
  </si>
  <si>
    <t>歐億  華新 600V PVC電線(IV) 1.25mm 黃 (100M/卷) 115/02/11</t>
  </si>
  <si>
    <t>歐億  華新 600V PVC電線(IV) 1.25mm 綠 (100M/卷) 115/02/11</t>
  </si>
  <si>
    <t>歐億  華新 600V PVC電線(IV) 1.2mm 白 (100M/卷) 115/02/11</t>
  </si>
  <si>
    <t>歐億  華新 600V PVC電線(IV) 1.2mm 灰 (100M/卷) 115/02/11</t>
  </si>
  <si>
    <t>歐億  華新 600V PVC電線(IV) 1.2mm 咖 (100M/卷) 115/02/11</t>
  </si>
  <si>
    <t>歐億  華新 600V PVC電線(IV) 1.2mm 紅 (100M/卷) 115/02/11</t>
  </si>
  <si>
    <t>歐億  華新 600V PVC電線(IV) 1.2mm 黃 (100M/卷) 115/02/11</t>
  </si>
  <si>
    <t>歐億  華新 600V PVC電線(IV) 1.2mm 黑 (100M/卷) 115/02/11</t>
  </si>
  <si>
    <t>歐億  華新 600V PVC電線(IV) 1.2mm 綠 (100M/卷) 115/02/11</t>
  </si>
  <si>
    <t>歐億  華新 600V PVC電線(IV) 1.2mm 橘 (100M/卷) 115/02/11</t>
  </si>
  <si>
    <t>歐億  華新 600V PVC電線(IV) 1.2mm 藍 (100M/卷) 115/02/11</t>
  </si>
  <si>
    <t>歐億  華新 600V PVC電線(IV) 1.6mm 白 (100M/卷) 115/02/11</t>
  </si>
  <si>
    <t>歐億  華新 600V PVC電線(IV) 1.6mm 灰 (100M/卷) 115/02/11</t>
  </si>
  <si>
    <t>歐億華新 600V PVC電線(IV) 1.6mm 咖 (100M/卷) 115/02/11</t>
  </si>
  <si>
    <t>歐億  華新 600V PVC電線(IV) 1.6mm 紅 (100M/卷) 115/02/11</t>
  </si>
  <si>
    <t>歐億  華新 600V PVC電線(IV) 1.6mm 黃 (100M/卷) 115/02/11</t>
  </si>
  <si>
    <t>歐億  華新 600V PVC電線(IV) 1.6mm 黑 (100M/卷) 115/02/11</t>
  </si>
  <si>
    <t>歐億  華新 600V PVC電線(IV) 1.6mm 綠 (100M/卷) 115/02/11</t>
  </si>
  <si>
    <t>歐億  華新 600V PVC電線(IV) 1.6mm 橘 (100M/卷) 115/02/11</t>
  </si>
  <si>
    <t>歐億  華新 600V PVC電線(IV) 1.6mm 藍 (100M/卷) 115/02/11</t>
  </si>
  <si>
    <t>歐億  華新 600V PVC電線(IV) 100mm2 黑 (100M/卷) 115/02/11</t>
  </si>
  <si>
    <t>歐億  華新 600V PVC電線(IV) 100mm2 綠 (100M/卷) 115/02/11</t>
  </si>
  <si>
    <t>歐億  華新 600V PVC電線(IV) 125mm2 黑 (100M/卷) 115/02/11</t>
  </si>
  <si>
    <t>歐億  華新 600V PVC電線(IV) 125mm2 綠 (100M/卷) 115/02/11</t>
  </si>
  <si>
    <t>歐億  華新 600V PVC電線(IV) 14mm2 白 (100M/卷) 115/02/11</t>
  </si>
  <si>
    <t>歐億  華新 600V PVC電線(IV) 14mm2 紅 (100M/卷) 115/02/11</t>
  </si>
  <si>
    <t>歐億  華新 600V PVC電線(IV) 14mm2 黑 (100M/卷) 115/02/11</t>
  </si>
  <si>
    <t>歐億  華新 600V PVC電線(IV) 14mm2 綠 (100M/卷) 115/02/11</t>
  </si>
  <si>
    <t>歐億  華新 600V PVC電線(IV) 14mm2 藍 (100M/卷) 115/02/11</t>
  </si>
  <si>
    <t>歐億  華新 600V PVC電線(IV) 150mm2 黑 (100M/卷) 115/02/11</t>
  </si>
  <si>
    <t>歐億  華新 600V PVC電線(IV) 150mm2 綠 (100M/卷) 115/02/11</t>
  </si>
  <si>
    <t>歐億  華新 600V PVC電線(IV) 2.0mm 白 (100M/卷) 115/02/11</t>
  </si>
  <si>
    <t>歐億  華新 600V PVC電線(IV) 2.0mm 灰 (100M/卷) 115/02/11</t>
  </si>
  <si>
    <t>歐億  華新 600V PVC電線(IV) 2.0mm 咖 (100M/卷) 115/02/11</t>
  </si>
  <si>
    <t>歐億  華新 600V PVC電線(IV) 2.0mm 紅 (100M/卷) 115/02/11</t>
  </si>
  <si>
    <t>歐億  華新 600V PVC電線(IV) 2.0mm 黃 (100M/卷) 115/02/11</t>
  </si>
  <si>
    <t>歐億  華新 600V PVC電線(IV) 2.0mm 黑 (100M/卷) 115/02/11</t>
  </si>
  <si>
    <t>歐億  華新 600V PVC電線(IV) 2.0mm 綠 (100M/卷) 115/02/11</t>
  </si>
  <si>
    <t>歐億  華新 600V PVC電線(IV) 2.0mm 橘 (100M/卷) 115/02/11</t>
  </si>
  <si>
    <t>歐億  華新 600V PVC電線(IV) 2.0mm 藍 (100M/卷) 115/02/11</t>
  </si>
  <si>
    <t>歐億  華新 600V PVC電線(IV) 200mm2 黑 (100M/卷) 115/02/11</t>
  </si>
  <si>
    <t>歐億  華新 600V PVC電線(IV) 200mm2 綠 (100M/卷) 115/02/11</t>
  </si>
  <si>
    <t>歐億  華新 600V PVC電線(IV) 22mm2 白 (100M/卷) 115/02/11</t>
  </si>
  <si>
    <t>歐億  華新 600V PVC電線(IV) 22mm2 紅 (100M/卷) 115/02/11</t>
  </si>
  <si>
    <t>歐億  華新 600V PVC電線(IV) 22mm2 黑 (100M/卷) 115/02/11</t>
  </si>
  <si>
    <t>歐億  華新 600V PVC電線(IV) 22mm2 綠 (100M/卷) 115/02/11</t>
  </si>
  <si>
    <t>歐億  華新 600V PVC電線(IV) 22mm2 藍 (100M/卷) 115/02/11</t>
  </si>
  <si>
    <t>歐億  華新 600V PVC電線(IV) 250mm2 黑 (100M/卷) 115/02/11</t>
  </si>
  <si>
    <t>歐億  華新 600V PVC電線(IV) 250mm2 綠 (100M/卷) 115/02/11</t>
  </si>
  <si>
    <t>歐億  華新 600V PVC電線(IV) 2mm2 白 (100M/卷) 115/02/11</t>
  </si>
  <si>
    <t>歐億  華新 600V PVC電線(IV) 2mm2 紅 (100M/卷) 115/02/11</t>
  </si>
  <si>
    <t>歐億  華新 600V PVC電線(IV) 2mm2 黃 (100M/卷) 115/02/11</t>
  </si>
  <si>
    <t>歐億  華新 600V PVC電線(IV) 2mm2 黑 (100M/卷) 115/02/11</t>
  </si>
  <si>
    <t>歐億  華新 600V PVC電線(IV) 2mm2 綠 (100M/卷) 115/02/11</t>
  </si>
  <si>
    <t>歐億  華新 600V PVC電線(IV) 2mm2 藍 (100M/卷) 115/02/11</t>
  </si>
  <si>
    <t>歐億  華新 600V PVC電線(IV) 3.5mm2 白 (100M/卷) 115/02/11</t>
  </si>
  <si>
    <t>歐億  華新 600V PVC電線(IV) 3.5mm2 紅 (100M/卷) 115/02/11</t>
  </si>
  <si>
    <t>歐億  華新 600V PVC電線(IV) 3.5mm2 黃 (100M/卷) 115/02/11</t>
  </si>
  <si>
    <t>歐億  華新 600V PVC電線(IV) 3.5mm2 黑 (100M/卷) 115/02/11</t>
  </si>
  <si>
    <t>歐億  華新 600V PVC電線(IV) 3.5mm2 綠 (100M/卷) 115/02/11</t>
  </si>
  <si>
    <t>歐億  華新 600V PVC電線(IV) 3.5mm2 藍 (100M/卷) 115/02/11</t>
  </si>
  <si>
    <t>歐億  華新 600V PVC電線(IV) 30mm2 白 (100M/卷) 115/02/11</t>
  </si>
  <si>
    <t>歐億  華新 600V PVC電線(IV) 30mm2 紅 (100M/卷) 115/02/11</t>
  </si>
  <si>
    <t>歐億  華新 600V PVC電線(IV) 30mm2 黑 (100M/卷) 115/02/11</t>
  </si>
  <si>
    <t>歐億  華新 600V PVC電線(IV) 30mm2 綠 (100M/卷) 115/02/11</t>
  </si>
  <si>
    <t>歐億  華新 600V PVC電線(IV) 30mm2 藍 (100M/卷) 115/02/11</t>
  </si>
  <si>
    <t>華新 600V PVC電線(IV) 325mm2 黑 (100M/卷) 115/02/11</t>
  </si>
  <si>
    <t>華新 600V PVC電線(IV) 325mm2 綠 (100M/卷) 115/02/11</t>
  </si>
  <si>
    <t>歐億  華新 600V PVC電線(IV) 38mm2 白 (100M/卷) 115/02/11</t>
  </si>
  <si>
    <t>歐億  華新 600V PVC電線(IV) 38mm2 紅 (100M/卷) 115/02/11</t>
  </si>
  <si>
    <t>歐億  華新 600V PVC電線(IV) 38mm2 黑 (100M/卷) 115/02/11</t>
  </si>
  <si>
    <t>歐億  華新 600V PVC電線(IV) 38mm2 綠 (100M/卷) 115/02/11</t>
  </si>
  <si>
    <t>歐億  華新 600V PVC電線(IV) 38mm2 藍 (100M/卷) 115/02/11</t>
  </si>
  <si>
    <t>華新 600V PVC電線(IV) 400mm2 黑 (100M/卷) 115/02/11</t>
  </si>
  <si>
    <t>華新 600V PVC電線(IV) 400mm2 綠 (100M/卷) 115/02/11</t>
  </si>
  <si>
    <t>歐億  華新 600V PVC電線(IV) 5.5mm2 白 (100M/卷) 115/02/11</t>
  </si>
  <si>
    <t>歐億  華新 600V PVC電線(IV) 5.5mm2 灰 (100M/卷) 115/02/11</t>
  </si>
  <si>
    <t>歐億  華新 600V PVC電線(IV) 5.5mm2 紅 (100M/卷) 115/02/11</t>
  </si>
  <si>
    <t>歐億  華新 600V PVC電線(IV) 5.5mm2 黃 (100M/卷) 115/02/11</t>
  </si>
  <si>
    <t>歐億  華新 600V PVC電線(IV) 5.5mm2 黑 (100M/卷) 115/02/11</t>
  </si>
  <si>
    <t>歐億  華新 600V PVC電線(IV) 5.5mm2 綠 (100M/卷) 115/02/11</t>
  </si>
  <si>
    <t>歐億  華新 600V PVC電線(IV) 5.5mm2 藍 (100M/卷) 115/02/11</t>
  </si>
  <si>
    <t>華新 600V PVC電線(IV) 500mm2 黑 (100M/卷) 115/02/11</t>
  </si>
  <si>
    <t>華新 600V PVC電線(IV) 500mm2 綠 (100M/卷) 115/02/11</t>
  </si>
  <si>
    <t>歐億  華新 600V PVC電線(IV) 50mm2 黑 (100M/卷) 115/02/11</t>
  </si>
  <si>
    <t>歐億  華新 600V PVC電線(IV) 50mm2 綠 (100M/卷) 115/02/11</t>
  </si>
  <si>
    <t>歐億  華新 600V PVC電線(IV) 60mm2 黑 (100M/卷) 115/02/11</t>
  </si>
  <si>
    <t>歐億  華新 600V PVC電線(IV) 60mm2 綠 (100M/卷) 115/02/11</t>
  </si>
  <si>
    <t>歐億  華新 600V PVC電線(IV) 80mm2 黑 (100M/卷) 115/02/11</t>
  </si>
  <si>
    <t>歐億  華新 600V PVC電線(IV) 80mm2 綠 (100M/卷) 115/02/11</t>
  </si>
  <si>
    <t>歐億  華新 600V PVC電線(IV) 8mm2 白 (100M/卷) 115/02/11</t>
  </si>
  <si>
    <t>歐億  華新 600V PVC電線(IV) 8mm2 紅 (100M/卷) 115/02/11</t>
  </si>
  <si>
    <t>歐億  華新 600V PVC電線(IV) 8mm2 黃 (100M/卷) 115/02/11</t>
  </si>
  <si>
    <t>歐億  華新 600V PVC電線(IV) 8mm2 黑 (100M/卷) 115/02/11</t>
  </si>
  <si>
    <t>歐億  華新 600V PVC電線(IV) 8mm2 綠 (100M/卷) 115/02/11</t>
  </si>
  <si>
    <t>歐億  華新 600V PVC電線(IV) 8mm2 藍 (100M/卷) 115/02/11</t>
  </si>
  <si>
    <t>華新 PVC電纜(VV) 1.25mm2*2C (100M/卷) 115/02/11</t>
  </si>
  <si>
    <t>華新 PVC電纜(VV) 1.25mm2*3C (100M/卷) 115/02/11</t>
  </si>
  <si>
    <t>華新 PVC電纜(VV) 1.25mm2*4C (100M/卷) 115/02/11</t>
  </si>
  <si>
    <t>銘宣
華新 PVC電纜(VV) 2mm2*2C (100M/卷) 115/02/11</t>
  </si>
  <si>
    <t>銘宣
華新 PVC電纜(VV) 2mm2*3C (100M/卷) 115/02/11</t>
  </si>
  <si>
    <t>銘宣
華新 PVC電纜(VV) 2mm2*4C (100M/卷) 115/02/11</t>
  </si>
  <si>
    <t>銘宣
華新 PVC電纜(VV) 3.5mm2*2C (100M/卷) 115/02/11</t>
  </si>
  <si>
    <t>銘宣
華新 PVC電纜(VV) 3.5mm2*3C (100M/卷) 115/02/11</t>
  </si>
  <si>
    <t>銘宣
華新 PVC電纜(VV) 3.5mm2*4C (100M/卷) 115/02/11</t>
  </si>
  <si>
    <t>銘宣
華新 PVC電纜(VV) 5.5mm2*2C (100M/卷) 115/02/11</t>
  </si>
  <si>
    <t>銘宣
華新 PVC電纜(VV) 5.5mm2*3C (100M/卷) 115/02/11</t>
  </si>
  <si>
    <t>銘宣
華新 PVC電纜(VV) 5.5mm2*4C (100M/卷) 115/02/11</t>
  </si>
  <si>
    <t>銘宣
華新 PVC電纜(VV) 8mm2*2C (100M/卷) 115/02/11</t>
  </si>
  <si>
    <t>銘宣
華新 PVC電纜(VV) 8mm2*3C (100M/卷) 115/02/11</t>
  </si>
  <si>
    <t>銘宣
華新 PVC電纜(VV) 8mm2*4C (100M/卷) 115/02/11</t>
  </si>
  <si>
    <t>銘宣
華新 PVC電纜(VV) 14mm2*2C (100M/卷) 115/02/11</t>
  </si>
  <si>
    <t>銘宣
華新 PVC電纜(VV) 14mm2*3C (100M/卷) 115/02/11</t>
  </si>
  <si>
    <t>銘宣
華新 PVC電纜(VV) 14mm2*4C (100M/卷) 115/02/11</t>
  </si>
  <si>
    <t>銘宣
華新 PVC電纜(VV) 22mm2*2C (100M/卷) 115/02/11</t>
  </si>
  <si>
    <t>銘宣
華新 PVC電纜(VV) 22mm2*3C (100M/卷) 115/02/11</t>
  </si>
  <si>
    <t>銘宣
華新 PVC電纜(VV) 22mm2*4C (100M/卷) 115/02/11</t>
  </si>
  <si>
    <t>銘宣
華新 PVC電纜(VV) 30mm2*2C (100M/卷) 115/02/11</t>
  </si>
  <si>
    <t>銘宣
華新 PVC電纜(VV) 30mm2*3C (100M/卷) 115/02/11</t>
  </si>
  <si>
    <t>銘宣
華新 PVC電纜(VV) 30mm2*4C (100M/卷) 115/02/11</t>
  </si>
  <si>
    <t>銘宣
華新 PVC電纜(VV) 38mm2*2C (100M/卷) 115/02/11</t>
  </si>
  <si>
    <t>銘宣
華新 PVC電纜(VV) 38mm2*3C (100M/卷) 115/02/11</t>
  </si>
  <si>
    <t>銘宣
華新 PVC電纜(VV) 38mm2*4C (100M/卷) 115/02/11</t>
  </si>
  <si>
    <t>華新 PVC電纜(VV) 50mm2*2C (100M/卷) 115/02/11</t>
  </si>
  <si>
    <t>華新 PVC電纜(VV) 50mm2*3C (100M/卷) 115/02/11</t>
  </si>
  <si>
    <t>華新 PVC電纜(VV) 50mm2*4C (100M/卷) 115/02/11</t>
  </si>
  <si>
    <t>華新 PVC電纜(VV) 60mm2*2C (100M/卷) 115/02/11</t>
  </si>
  <si>
    <t>華新 PVC電纜(VV) 60mm2*3C (100M/卷) 115/02/11</t>
  </si>
  <si>
    <t>華新 PVC電纜(VV) 60mm2*4C (100M/卷) 115/02/11</t>
  </si>
  <si>
    <t>華新 XLPE耐熱線(HR) 1.25mm2 * 10C 黑 (200M/卷) 115/02/11</t>
  </si>
  <si>
    <t>華新 XLPE耐熱線(HR) 1.25mm2 * 5C 黑 (200M/卷) 115/02/11</t>
  </si>
  <si>
    <t>華新 XLPE耐熱線(HR) 1.25mm2 * 6C 黑 (200M/卷) 115/02/11</t>
  </si>
  <si>
    <t>華新 XLPE耐熱線(HR) 1.25mm2 * 7C 黑 (200M/卷) 115/02/11</t>
  </si>
  <si>
    <t>華新 XLPE耐熱線(HR) 1.25mm2 * 8C 黑 (200M/卷) 115/02/11</t>
  </si>
  <si>
    <t>華新 XLPE耐熱線(HR) 1.25mm2 * 9C 黑 (200M/卷) 115/02/11</t>
  </si>
  <si>
    <t>華新 XLPE耐熱線(HR) 1.25mm2 白 (200M/卷) 115/02/11</t>
  </si>
  <si>
    <t>華新 XLPE耐熱線(HR) 1.25mm2 紅 (200M/卷) 115/02/11</t>
  </si>
  <si>
    <t>華新 XLPE耐熱線(HR) 1.25mm2 黑 (200M/卷) 115/02/11</t>
  </si>
  <si>
    <t>華新 XLPE耐熱線(HR) 1.25mm2*20C 黑 115/02/11</t>
  </si>
  <si>
    <t>華新 XLPE耐熱線(HR) 1.25mm2*2C 黑 (200M/卷) 115/02/11</t>
  </si>
  <si>
    <t>華新 XLPE耐熱線(HR) 1.25mm2*3C 黑 (200M/卷) 115/02/11</t>
  </si>
  <si>
    <t>華新 XLPE耐熱線(HR) 1.25mm2*4C 黑 (200M/卷) 115/02/11</t>
  </si>
  <si>
    <t>華新 XLPE耐熱線(HR) 1.2mm * 10C 黑 (200M/卷) 115/02/11</t>
  </si>
  <si>
    <t>華新 XLPE耐熱線(HR) 1.2mm * 5C 黑 (200M/卷) 115/02/11</t>
  </si>
  <si>
    <t>華新 XLPE耐熱線(HR) 1.2mm * 6C 黑 (200M/卷) 115/02/11</t>
  </si>
  <si>
    <t>華新 XLPE耐熱線(HR) 1.2mm * 7C 黑 (200M/卷) 115/02/11</t>
  </si>
  <si>
    <t>華新 XLPE耐熱線(HR) 1.2mm * 8C 黑 (200M/卷) 115/02/11</t>
  </si>
  <si>
    <t>華新 XLPE耐熱線(HR) 1.2mm * 9C 黑 (200M/卷) 115/02/11</t>
  </si>
  <si>
    <t>銘宣
華新 XLPE耐熱線(HR) 1.2mm 白 (200M/卷) 115/02/11</t>
  </si>
  <si>
    <t>銘宣
華新 XLPE耐熱線(HR) 1.2mm 灰 (200M/卷) 115/02/11</t>
  </si>
  <si>
    <t>銘宣
華新 XLPE耐熱線(HR) 1.2mm 咖 (200M/卷) 115/02/11</t>
  </si>
  <si>
    <t>銘宣
華新 XLPE耐熱線(HR) 1.2mm 紅 (200M/卷) 115/02/11</t>
  </si>
  <si>
    <t>銘宣
華新 XLPE耐熱線(HR) 1.2mm 粉 (200M/卷) 115/02/11</t>
  </si>
  <si>
    <t>銘宣
華新 XLPE耐熱線(HR) 1.2mm 黃 (200M/卷) 115/02/11</t>
  </si>
  <si>
    <t>銘宣
華新 XLPE耐熱線(HR) 1.2mm 黑 (200M/卷) 115/02/11</t>
  </si>
  <si>
    <t>銘宣
華新 XLPE耐熱線(HR) 1.2mm 綠 (200M/卷) 115/02/11</t>
  </si>
  <si>
    <t>銘宣
華新 XLPE耐熱線(HR) 1.2mm 橘 (200M/卷) 115/02/11</t>
  </si>
  <si>
    <t>銘宣
華新 XLPE耐熱線(HR) 1.2mm 藍 (200M/卷) 115/02/11</t>
  </si>
  <si>
    <t>華新 XLPE耐熱線(HR) 1.2mm*2C 黑 (200M/卷) 115/02/11</t>
  </si>
  <si>
    <t>華新 XLPE耐熱線(HR) 1.2mm*3C 黑 (200M/卷) 115/02/11</t>
  </si>
  <si>
    <t>華新 XLPE耐熱線(HR) 1.2mm*4C 黑 (200M/卷) 115/02/11</t>
  </si>
  <si>
    <t>華新 XLPE耐熱線(HR) 1.6mm * 5C 黑 (200M/卷) 115/02/11</t>
  </si>
  <si>
    <t>華新 XLPE耐熱線(HR) 1.6mm * 10C 黑 (200M/卷) 115/02/11</t>
  </si>
  <si>
    <t>華新 XLPE耐熱線(HR) 1.6mm * 6C 黑 (200M/卷) 115/02/11</t>
  </si>
  <si>
    <t>華新 XLPE耐熱線(HR) 1.6mm * 7C 黑 (200M/卷) 115/02/11</t>
  </si>
  <si>
    <t>華新 XLPE耐熱線(HR) 1.6mm * 8C 黑 (200M/卷) 115/02/11</t>
  </si>
  <si>
    <t>華新 XLPE耐熱線(HR) 1.6mm * 9C 黑 (200M/卷) 115/02/11</t>
  </si>
  <si>
    <t>銘宣
華新 XLPE耐熱線(HR) 1.6mm 白 (200M/卷) 115/02/11</t>
  </si>
  <si>
    <t>銘宣
華新 XLPE耐熱線(HR) 1.6mm 灰 (200M/卷) 115/02/11</t>
  </si>
  <si>
    <t>銘宣
華新 XLPE耐熱線(HR) 1.6mm 咖 (200M/卷) 115/02/11</t>
  </si>
  <si>
    <t>銘宣
華新 XLPE耐熱線(HR) 1.6mm 紅 (200M/卷) 115/02/11</t>
  </si>
  <si>
    <t>銘宣
華新 XLPE耐熱線(HR) 1.6mm 粉 (200M/卷) 115/02/11</t>
  </si>
  <si>
    <t>銘宣
華新 XLPE耐熱線(HR) 1.6mm 黃 (200M/卷) 115/02/11</t>
  </si>
  <si>
    <t>銘宣
華新 XLPE耐熱線(HR) 1.6mm 黑 (200M/卷) 115/02/11</t>
  </si>
  <si>
    <t>銘宣
華新 XLPE耐熱線(HR) 1.6mm 綠 (200M/卷) 115/02/11</t>
  </si>
  <si>
    <t>銘宣
華新 XLPE耐熱線(HR) 1.6mm 橘 (200M/卷) 115/02/11</t>
  </si>
  <si>
    <t>銘宣
華新 XLPE耐熱線(HR) 1.6mm 藍 (200M/卷) 115/02/11</t>
  </si>
  <si>
    <t>華新 XLPE耐熱線(HR) 1.6mm*2C 黑 (200M/卷) 115/02/11</t>
  </si>
  <si>
    <t>華新 XLPE耐熱線(HR) 1.6mm*3C 黑 (200M/卷) 115/02/11</t>
  </si>
  <si>
    <t>華新 XLPE耐熱線(HR) 1.6mm*4C 黑 (200M/卷) 115/02/11</t>
  </si>
  <si>
    <t>華新 XLPE耐熱線(HR) 2.0mm * 10C 黑 (200M/卷) 115/02/11</t>
  </si>
  <si>
    <t>華新 XLPE耐熱線(HR) 2.0mm * 5C 黑 (200M/卷) 115/02/11</t>
  </si>
  <si>
    <t>華新 XLPE耐熱線(HR) 2.0mm * 6C 黑 (200M/卷) 115/02/11</t>
  </si>
  <si>
    <t>華新 XLPE耐熱線(HR) 2.0mm * 7C 黑 (200M/卷) 115/02/11</t>
  </si>
  <si>
    <t>華新 XLPE耐熱線(HR) 2.0mm * 8C 黑 (200M/卷) 115/02/11</t>
  </si>
  <si>
    <t>華新 XLPE耐熱線(HR) 2.0mm * 9C 黑 (200M/卷) 115/02/11</t>
  </si>
  <si>
    <t>銘宣
華新 XLPE耐熱線(HR) 2.0mm 白 (200M/卷) 115/02/11</t>
  </si>
  <si>
    <t>銘宣
華新 XLPE耐熱線(HR) 2.0mm 紅 (200M/卷) 115/02/11</t>
  </si>
  <si>
    <t>銘宣
華新 XLPE耐熱線(HR) 2.0mm 黑 (200M/卷) 115/02/11</t>
  </si>
  <si>
    <t>華新 XLPE耐熱線(HR) 2.0mm*2C 黑 (200M/卷) 115/02/11</t>
  </si>
  <si>
    <t>華新 XLPE耐熱線(HR) 2.0mm*3C 黑 (200M/卷) 115/02/11</t>
  </si>
  <si>
    <t>華新 XLPE耐熱線(HR) 2.0mm*4C 黑 (200M/卷) 115/02/11</t>
  </si>
  <si>
    <t>華新 XLPE耐熱線(HR) 2mm2 * 10C 黑 (200M/卷) 115/02/11</t>
  </si>
  <si>
    <t>華新 XLPE耐熱線(HR) 2mm2 * 5C 黑 (200M/卷) 115/02/11</t>
  </si>
  <si>
    <t>華新 XLPE耐熱線(HR) 2mm2 * 6C 黑 (200M/卷) 115/02/11</t>
  </si>
  <si>
    <t>華新 XLPE耐熱線(HR) 2mm2 * 7C 黑 (200M/卷) 115/02/11</t>
  </si>
  <si>
    <t>華新 XLPE耐熱線(HR) 2mm2 * 8C 黑 (200M/卷) 115/02/11</t>
  </si>
  <si>
    <t>華新 XLPE耐熱線(HR) 2mm2 * 9C 黑 (200M/卷) 115/02/11</t>
  </si>
  <si>
    <t>華新 XLPE耐熱線(HR) 2mm2 白 (200M/卷) 115/02/11</t>
  </si>
  <si>
    <t>華新 XLPE耐熱線(HR) 2mm2 紅 (200M/卷) 115/02/11</t>
  </si>
  <si>
    <t>華新 XLPE耐熱線(HR) 2mm2 黑 (200M/卷) 115/02/11</t>
  </si>
  <si>
    <t>華新 XLPE耐熱線(HR) 2mm2*2C 黑 (200M/卷) 115/02/11</t>
  </si>
  <si>
    <t>華新 XLPE耐熱線(HR) 2mm2*3C 黑 (200M/卷) 115/02/11</t>
  </si>
  <si>
    <t>華新 XLPE耐熱線(HR) 2mm2*4C 黑 (200M/卷) 115/02/11</t>
  </si>
  <si>
    <t>華新 XLPE耐熱線(HR) 3.5mm2 * 10C 黑 (200M/卷) 115/02/11</t>
  </si>
  <si>
    <t>華新 XLPE耐熱線(HR) 3.5mm2 * 5C 黑 (200M/卷) 115/02/11</t>
  </si>
  <si>
    <t>華新 XLPE耐熱線(HR) 3.5mm2 * 6C 黑 (200M/卷) 115/02/11</t>
  </si>
  <si>
    <t>華新 XLPE耐熱線(HR) 3.5mm2 * 7C 黑 (200M/卷) 115/02/11</t>
  </si>
  <si>
    <t>華新 XLPE耐熱線(HR) 3.5mm2 * 8C 黑 (200M/卷) 115/02/11</t>
  </si>
  <si>
    <t>華新 XLPE耐熱線(HR) 3.5mm2 * 9C 黑 (200M/卷) 115/02/11</t>
  </si>
  <si>
    <t>華新 XLPE耐熱線(HR) 3.5mm2 白 (200M/卷) 115/02/11</t>
  </si>
  <si>
    <t>華新 XLPE耐熱線(HR) 3.5mm2 紅 (200M/卷) 115/02/11</t>
  </si>
  <si>
    <t>華新 XLPE耐熱線(HR) 3.5mm2 黑 (200M/卷) 115/02/11</t>
  </si>
  <si>
    <t>華新 XLPE耐熱線(HR) 3.5mm2*2C 黑 (200M/卷) 115/02/11</t>
  </si>
  <si>
    <t>華新 XLPE耐熱線(HR) 3.5mm2*3C 黑 (200M/卷) 115/02/11</t>
  </si>
  <si>
    <t>華新 XLPE耐熱線(HR) 3.5mm2*4C 黑 (200M/卷) 115/02/11</t>
  </si>
  <si>
    <t>華新 XLPE耐熱線(HR) 5.5mm2 * 10C 黑 (200M/卷) 115/02/11</t>
  </si>
  <si>
    <t>華新 XLPE耐熱線(HR) 5.5mm2 * 5C 黑 (200M/卷) 115/02/11</t>
  </si>
  <si>
    <t>華新 XLPE耐熱線(HR) 5.5mm2 * 6C 黑 (200M/卷) 115/02/11</t>
  </si>
  <si>
    <t>華新 XLPE耐熱線(HR) 5.5mm2 * 7C 黑 (200M/卷) 115/02/11</t>
  </si>
  <si>
    <t>華新 XLPE耐熱線(HR) 5.5mm2 * 8C 黑 (200M/卷) 115/02/11</t>
  </si>
  <si>
    <t>華新 XLPE耐熱線(HR) 5.5mm2 * 9C 黑 (200M/卷) 115/02/11</t>
  </si>
  <si>
    <t>華新 XLPE耐熱線(HR) 5.5mm2 白 (200M/卷) 115/02/11</t>
  </si>
  <si>
    <t>華新 XLPE耐熱線(HR) 5.5mm2 紅 (200M/卷) 115/02/11</t>
  </si>
  <si>
    <t>華新 XLPE耐熱線(HR) 5.5mm2 黑 (200M/卷) 115/02/11</t>
  </si>
  <si>
    <t>華新 XLPE耐熱線(HR) 5.5mm2*2C 黑 (200M/卷) 115/02/11</t>
  </si>
  <si>
    <t>華新 XLPE耐熱線(HR) 5.5mm2*3C 黑 (200M/卷) 115/02/11</t>
  </si>
  <si>
    <t>華新 XLPE耐熱線(HR) 5.5mm2*4C 黑 (200M/卷) 115/02/11</t>
  </si>
  <si>
    <t>華新 XLPE耐熱線(HR) 8mm2 * 10C 黑 (200M/卷) 115/02/11</t>
  </si>
  <si>
    <t>華新 XLPE耐熱線(HR) 8mm2 * 5C 黑 (200M/卷) 115/02/11</t>
  </si>
  <si>
    <t>華新 XLPE耐熱線(HR) 8mm2 * 6C 黑 (200M/卷) 115/02/11</t>
  </si>
  <si>
    <t>華新 XLPE耐熱線(HR) 8mm2 * 7C 黑 (200M/卷) 115/02/11</t>
  </si>
  <si>
    <t>華新 XLPE耐熱線(HR) 8mm2 * 8C 黑 (200M/卷) 115/02/11</t>
  </si>
  <si>
    <t>華新 XLPE耐熱線(HR) 8mm2 * 9C 黑 (200M/卷) 115/02/11</t>
  </si>
  <si>
    <t>華新 XLPE耐熱線(HR) 8mm2 白 (200M/卷) 115/02/11</t>
  </si>
  <si>
    <t>華新 XLPE耐熱線(HR) 8mm2 紅 (200M/卷) 115/02/11</t>
  </si>
  <si>
    <t>華新 XLPE耐熱線(HR) 8mm2 黑 (200M/卷) 115/02/11</t>
  </si>
  <si>
    <t>華新 XLPE耐熱線(HR) 8mm2*2C 黑 (200M/卷) 115/02/11</t>
  </si>
  <si>
    <t>華新 XLPE耐熱線(HR) 8mm2*3C 黑 (200M/卷) 115/02/11</t>
  </si>
  <si>
    <t>華新 XLPE耐熱線(HR) 8mm2*4C 黑 (200M/卷) 115/02/11</t>
  </si>
  <si>
    <t>銘宣
華新 XLPE耐燃線(FR) 1.25mm2 白 (200M/卷) 115/02/11</t>
  </si>
  <si>
    <t>銘宣
華新 XLPE耐燃線(FR) 1.25mm2 紅 (200M/卷) 115/02/11</t>
  </si>
  <si>
    <t>銘宣
華新 XLPE耐燃線(FR) 1.25mm2 黑 (200M/卷) 115/02/11</t>
  </si>
  <si>
    <t>華新 XLPE耐燃線(FR) 1.25mm2*2C 黑 (200M/卷) 115/02/11</t>
  </si>
  <si>
    <t>華新 XLPE耐燃線(FR) 1.25mm2*3C 黑 (200M/卷) 115/02/11</t>
  </si>
  <si>
    <t>華新 XLPE耐燃線(FR) 1.25mm2*4C 黑 (200M/卷) 115/02/11</t>
  </si>
  <si>
    <t>華新 XLPE耐燃線(FR) 1.2mm 白 (200M/卷) 115/02/11</t>
  </si>
  <si>
    <t>華新 XLPE耐燃線(FR) 1.2mm 紅 (200M/卷) 115/02/11</t>
  </si>
  <si>
    <t>華新 XLPE耐燃線(FR) 1.2mm 黑 (200M/卷) 115/02/11</t>
  </si>
  <si>
    <t>華新 XLPE耐燃線(FR) 1.2mm*2C 黑 (200M/卷) 115/02/11</t>
  </si>
  <si>
    <t>華新 XLPE耐燃線(FR) 1.2mm*3C 黑 (200M/卷) 115/02/11</t>
  </si>
  <si>
    <t>華新 XLPE耐燃線(FR) 1.2mm*4C 黑 (200M/卷) 115/02/11</t>
  </si>
  <si>
    <t>銘宣
華新 XLPE耐燃線(FR) 1.6mm 白 (200M/卷) 115/02/11</t>
  </si>
  <si>
    <t>銘宣
華新 XLPE耐燃線(FR) 1.6mm 紅 (200M/卷) 115/02/11</t>
  </si>
  <si>
    <t>銘宣
華新 XLPE耐燃線(FR) 1.6mm 黑 (200M/卷) 115/02/11</t>
  </si>
  <si>
    <t>華新 XLPE耐燃線(FR) 1.6mm*2C 黑 (200M/卷) 115/02/11</t>
  </si>
  <si>
    <t>華新 XLPE耐燃線(FR) 1.6mm*3C 黑 (200M/卷) 115/02/11</t>
  </si>
  <si>
    <t>華新 XLPE耐燃線(FR) 1.6mm*4C 黑 (200M/卷) 115/02/11</t>
  </si>
  <si>
    <t>銘宣
華新 XLPE耐燃線(FR) 100mm2 白 (200M/卷) 115/02/11</t>
  </si>
  <si>
    <t>銘宣
華新 XLPE耐燃線(FR) 100mm2 紅 (200M/卷) 115/02/11</t>
  </si>
  <si>
    <t>銘宣
華新 XLPE耐燃線(FR) 100mm2 黑 (200M/卷) 115/02/11</t>
  </si>
  <si>
    <t>華新 XLPE耐燃線(FR) 100mm2*2C 黑 (200M/卷) 115/02/11</t>
  </si>
  <si>
    <t>華新 XLPE耐燃線(FR) 100mm2*3C 黑 (200M/卷) 115/02/11</t>
  </si>
  <si>
    <t>華新 XLPE耐燃線(FR) 100mm2*4C 黑 (200M/卷) 115/02/11</t>
  </si>
  <si>
    <t>銘宣
華新 XLPE耐燃線(FR) 125mm2 白 (200M/卷) 115/02/11</t>
  </si>
  <si>
    <t>銘宣
華新 XLPE耐燃線(FR) 125mm2 紅 (200M/卷) 115/02/11</t>
  </si>
  <si>
    <t>銘宣
華新 XLPE耐燃線(FR) 125mm2 黑 (200M/卷) 115/02/11</t>
  </si>
  <si>
    <t>華新 XLPE耐燃線(FR) 125mm2*2C 黑 (200M/卷) 115/02/11</t>
  </si>
  <si>
    <t>華新 XLPE耐燃線(FR) 125mm2*3C 黑 (200M/卷) 115/02/11</t>
  </si>
  <si>
    <t>華新 XLPE耐燃線(FR) 125mm2*4C 黑 (200M/卷) 115/02/11</t>
  </si>
  <si>
    <t>銘宣
華新 XLPE耐燃線(FR) 14mm2 白 (200M/卷) 115/02/11</t>
  </si>
  <si>
    <t>銘宣
華新 XLPE耐燃線(FR) 14mm2 紅 (200M/卷) 115/02/11</t>
  </si>
  <si>
    <t>銘宣
華新 XLPE耐燃線(FR) 14mm2 黑 (200M/卷) 115/02/11</t>
  </si>
  <si>
    <t>銘宣
華新 XLPE耐燃線(FR) 14mm2 藍 (200M/卷) 115/02/11</t>
  </si>
  <si>
    <t>華新 XLPE耐燃線(FR) 14mm2*2C 黑 (200M/卷) 115/02/11</t>
  </si>
  <si>
    <t>華新 XLPE耐燃線(FR) 14mm2*3C 黑 (200M/卷) 115/02/11</t>
  </si>
  <si>
    <t>華新 XLPE耐燃線(FR) 14mm2*4C 黑 (200M/卷) 115/02/11</t>
  </si>
  <si>
    <t>銘宣
華新 XLPE耐燃線(FR) 150mm2 白 (200M/卷) 115/02/11</t>
  </si>
  <si>
    <t>銘宣
華新 XLPE耐燃線(FR) 150mm2 紅 (200M/卷) 115/02/11</t>
  </si>
  <si>
    <t>銘宣
華新 XLPE耐燃線(FR) 150mm2 黑 (200M/卷) 115/02/11</t>
  </si>
  <si>
    <t>華新 XLPE耐燃線(FR) 150mm2*2C 黑 (200M/卷) 115/02/11</t>
  </si>
  <si>
    <t>華新 XLPE耐燃線(FR) 150mm2*3C 黑 (200M/卷) 115/02/11</t>
  </si>
  <si>
    <t>華新 XLPE耐燃線(FR) 150mm2*4C 黑 (200M/卷) 115/02/11</t>
  </si>
  <si>
    <t>銘宣
華新 XLPE耐燃線(FR) 2.0mm 白 (200M/卷) 115/02/11</t>
  </si>
  <si>
    <t>銘宣
華新 XLPE耐燃線(FR) 2.0mm 紅 (200M/卷) 115/02/11</t>
  </si>
  <si>
    <t>銘宣
華新 XLPE耐燃線(FR) 2.0mm 黑 (200M/卷) 115/02/11</t>
  </si>
  <si>
    <t>銘宣
華新 XLPE耐燃線(FR) 2.0mm 藍 (200M/卷) 115/02/11</t>
  </si>
  <si>
    <t>華新 XLPE耐燃線(FR) 2.0mm*2C 黑 (200M/卷) 115/02/11</t>
  </si>
  <si>
    <t>華新 XLPE耐燃線(FR) 2.0mm*3C 黑 (200M/卷) 115/02/11</t>
  </si>
  <si>
    <t>華新 XLPE耐燃線(FR) 2.0mm*4C 黑 (200M/卷) 115/02/11</t>
  </si>
  <si>
    <t>銘宣
華新 XLPE耐燃線(FR) 200mm2 白 (200M/卷) 115/02/11</t>
  </si>
  <si>
    <t>銘宣
華新 XLPE耐燃線(FR) 200mm2 紅 (200M/卷) 115/02/11</t>
  </si>
  <si>
    <t>銘宣
華新 XLPE耐燃線(FR) 200mm2 黑 (200M/卷) 115/02/11</t>
  </si>
  <si>
    <t>華新 XLPE耐燃線(FR) 200mm2*2C 黑 (200M/卷) 115/02/11</t>
  </si>
  <si>
    <t>華新 XLPE耐燃線(FR) 200mm2*3C 黑 (200M/卷) 115/02/11</t>
  </si>
  <si>
    <t>華新 XLPE耐燃線(FR) 200mm2*4C 黑 (200M/卷) 115/02/11</t>
  </si>
  <si>
    <t>銘宣
華新 XLPE耐燃線(FR) 22mm2 白 (200M/卷) 115/02/11</t>
  </si>
  <si>
    <t>銘宣
華新 XLPE耐燃線(FR) 22mm2 紅 (200M/卷) 115/02/11</t>
  </si>
  <si>
    <t>銘宣
華新 XLPE耐燃線(FR) 22mm2 黑 (200M/卷) 115/02/11</t>
  </si>
  <si>
    <t>華新 XLPE耐燃線(FR) 22mm2*2C 黑 (200M/卷) 115/02/11</t>
  </si>
  <si>
    <t>華新 XLPE耐燃線(FR) 22mm2*3C 黑 (200M/卷) 115/02/11</t>
  </si>
  <si>
    <t>華新 XLPE耐燃線(FR) 22mm2*4C 黑 (200M/卷) 115/02/11</t>
  </si>
  <si>
    <t>銘宣
華新 XLPE耐燃線(FR) 250mm2 白 (200M/卷) 115/02/11</t>
  </si>
  <si>
    <t>銘宣
華新 XLPE耐燃線(FR) 250mm2 紅 (200M/卷) 115/02/11</t>
  </si>
  <si>
    <t>銘宣
華新 XLPE耐燃線(FR) 250mm2 黑 (200M/卷) 115/02/11</t>
  </si>
  <si>
    <t>華新 XLPE耐燃線(FR) 250mm2*2C 黑 (200M/卷) 115/02/11</t>
  </si>
  <si>
    <t>華新 XLPE耐燃線(FR) 250mm2*3C 黑 (200M/卷) 115/02/11</t>
  </si>
  <si>
    <t>華新 XLPE耐燃線(FR) 250mm2*4C 黑 (200M/卷) 115/02/11</t>
  </si>
  <si>
    <t>銘宣
華新 XLPE耐燃線(FR) 2mm2 白 (200M/卷) 115/02/11</t>
  </si>
  <si>
    <t>銘宣
華新 XLPE耐燃線(FR) 2mm2 紅 (200M/卷) 115/02/11</t>
  </si>
  <si>
    <t>銘宣
華新 XLPE耐燃線(FR) 2mm2 黑 (200M/卷) 115/02/11</t>
  </si>
  <si>
    <t>華新 XLPE耐燃線(FR) 2mm2*2C 黑 (200M/卷) 115/02/11</t>
  </si>
  <si>
    <t>華新 XLPE耐燃線(FR) 2mm2*3C 黑 (200M/卷) 115/02/11</t>
  </si>
  <si>
    <t>華新 XLPE耐燃線(FR) 2mm2*4C 黑 (200M/卷) 115/02/11</t>
  </si>
  <si>
    <t>銘宣
華新 XLPE耐燃線(FR) 3.5mm2 白 (200M/卷) 115/02/11</t>
  </si>
  <si>
    <t>銘宣
華新 XLPE耐燃線(FR) 3.5mm2 紅 (200M/卷) 115/02/11</t>
  </si>
  <si>
    <t>銘宣
華新 XLPE耐燃線(FR) 3.5mm2 黑 (200M/卷) 115/02/11</t>
  </si>
  <si>
    <t>華新 XLPE耐燃線(FR) 3.5mm2*2C 黑 (200M/卷) 115/02/11</t>
  </si>
  <si>
    <t>華新 XLPE耐燃線(FR) 3.5mm2*3C 黑 (200M/卷) 115/02/11</t>
  </si>
  <si>
    <t>華新 XLPE耐燃線(FR) 3.5mm2*4C 黑 (200M/卷) 115/02/11</t>
  </si>
  <si>
    <t>銘宣
華新 XLPE耐燃線(FR) 30mm2 白 (200M/卷) 115/02/11</t>
  </si>
  <si>
    <t>銘宣
華新 XLPE耐燃線(FR) 30mm2 紅 (200M/卷) 115/02/11</t>
  </si>
  <si>
    <t>銘宣
華新 XLPE耐燃線(FR) 30mm2 黑 (200M/卷) 115/02/11</t>
  </si>
  <si>
    <t>華新 XLPE耐燃線(FR) 30mm2*2C 黑 (200M/卷) 115/02/11</t>
  </si>
  <si>
    <t>華新 XLPE耐燃線(FR) 30mm2*3C 黑 (200M/卷) 115/02/11</t>
  </si>
  <si>
    <t>華新 XLPE耐燃線(FR) 30mm2*4C 黑 (200M/卷) 115/02/11</t>
  </si>
  <si>
    <t>華新 XLPE耐燃線(FR) 325mm2 白 (200M/卷) 115/02/11</t>
  </si>
  <si>
    <t>華新 XLPE耐燃線(FR) 325mm2 紅 (200M/卷) 115/02/11</t>
  </si>
  <si>
    <t>華新 XLPE耐燃線(FR) 325mm2 黑 (200M/卷) 115/02/11</t>
  </si>
  <si>
    <t>華新 XLPE耐燃線(FR) 325mm2*2C 黑 (200M/卷) 115/02/11</t>
  </si>
  <si>
    <t>華新 XLPE耐燃線(FR) 325mm2*3C 黑 (200M/卷) 115/02/11</t>
  </si>
  <si>
    <t>華新 XLPE耐燃線(FR) 325mm2*4C 黑 (200M/卷) 115/02/11</t>
  </si>
  <si>
    <t>銘宣
華新 XLPE耐燃線(FR) 38mm2 白 (200M/卷) 115/02/11</t>
  </si>
  <si>
    <t>銘宣
華新 XLPE耐燃線(FR) 38mm2 紅 (200M/卷) 115/02/11</t>
  </si>
  <si>
    <t>銘宣
華新 XLPE耐燃線(FR) 38mm2 黑 (200M/卷) 115/02/11</t>
  </si>
  <si>
    <t>華新 XLPE耐燃線(FR) 38mm2*2C 黑 (200M/卷) 115/02/11</t>
  </si>
  <si>
    <t>華新 XLPE耐燃線(FR) 38mm2*3C 黑 (200M/卷) 115/02/11</t>
  </si>
  <si>
    <t>華新 XLPE耐燃線(FR) 38mm2*4C 黑 (200M/卷) 115/02/11</t>
  </si>
  <si>
    <t>華新 XLPE耐燃線(FR) 400mm2 白 (200M/卷) 115/02/11</t>
  </si>
  <si>
    <t>華新 XLPE耐燃線(FR) 400mm2 紅 (200M/卷) 115/02/11</t>
  </si>
  <si>
    <t>華新 XLPE耐燃線(FR) 400mm2 黑 (200M/卷) 115/02/11</t>
  </si>
  <si>
    <t>華新 XLPE耐燃線(FR) 400mm2*2C 黑 (200M/卷) 115/02/11</t>
  </si>
  <si>
    <t>華新 XLPE耐燃線(FR) 400mm2*3C 黑 (200M/卷) 115/02/11</t>
  </si>
  <si>
    <t>華新 XLPE耐燃線(FR) 400mm2*4C 黑 (200M/卷) 115/02/11</t>
  </si>
  <si>
    <t>銘宣
華新 XLPE耐燃線(FR) 5.5mm2 白 (200M/卷) 115/02/11</t>
  </si>
  <si>
    <t>銘宣
華新 XLPE耐燃線(FR) 5.5mm2 紅 (200M/卷) 115/02/11</t>
  </si>
  <si>
    <t>銘宣
華新 XLPE耐燃線(FR) 5.5mm2 黑 (200M/卷) 115/02/11</t>
  </si>
  <si>
    <t>華新 XLPE耐燃線(FR) 5.5mm2*2C 黑 (200M/卷) 115/02/11</t>
  </si>
  <si>
    <t>華新 XLPE耐燃線(FR) 5.5mm2*3C 黑 (200M/卷) 115/02/11</t>
  </si>
  <si>
    <t>華新 XLPE耐燃線(FR) 5.5mm2*4C 黑 (200M/卷) 115/02/11</t>
  </si>
  <si>
    <t>華新 XLPE耐燃線(FR) 500mm2 白 (200M/卷) 115/02/11</t>
  </si>
  <si>
    <t>華新 XLPE耐燃線(FR) 500mm2 紅 (200M/卷) 115/02/11</t>
  </si>
  <si>
    <t>華新 XLPE耐燃線(FR) 500mm2 黑 (200M/卷) 115/02/11</t>
  </si>
  <si>
    <t>華新 XLPE耐燃線(FR) 500mm2*2C 黑 (200M/卷) 115/02/11</t>
  </si>
  <si>
    <t>華新 XLPE耐燃線(FR) 500mm2*3C 黑 (200M/卷) 115/02/11</t>
  </si>
  <si>
    <t>華新 XLPE耐燃線(FR) 500mm2*4C 黑 (200M/卷) 115/02/11</t>
  </si>
  <si>
    <t>銘宣
華新 XLPE耐燃線(FR) 50mm2 白 (200M/卷) 115/02/11</t>
  </si>
  <si>
    <t>銘宣
華新 XLPE耐燃線(FR) 50mm2 紅 (200M/卷) 115/02/11</t>
  </si>
  <si>
    <t>銘宣
華新 XLPE耐燃線(FR) 50mm2 黑 (200M/卷) 115/02/11</t>
  </si>
  <si>
    <t>華新 XLPE耐燃線(FR) 50mm2*2C 黑 (200M/卷) 115/02/11</t>
  </si>
  <si>
    <t>華新 XLPE耐燃線(FR) 50mm2*3C 黑 (200M/卷) 115/02/11</t>
  </si>
  <si>
    <t>華新 XLPE耐燃線(FR) 50mm2*4C 黑 (200M/卷) 115/02/11</t>
  </si>
  <si>
    <t>銘宣
華新 XLPE耐燃線(FR) 60mm2 白 (200M/卷) 115/02/11</t>
  </si>
  <si>
    <t>銘宣
華新 XLPE耐燃線(FR) 60mm2 紅 (200M/卷) 115/02/11</t>
  </si>
  <si>
    <t>銘宣
華新 XLPE耐燃線(FR) 60mm2 黑 (200M/卷) 115/02/11</t>
  </si>
  <si>
    <t>華新 XLPE耐燃線(FR) 60mm2*2C 黑 (200M/卷) 115/02/11</t>
  </si>
  <si>
    <t>華新 XLPE耐燃線(FR) 60mm2*3C 黑 (200M/卷) 115/02/11</t>
  </si>
  <si>
    <t>華新 XLPE耐燃線(FR) 60mm2*4C 黑 (200M/卷) 115/02/11</t>
  </si>
  <si>
    <t>銘宣
華新 XLPE耐燃線(FR) 80mm2 白 (200M/卷) 115/02/11</t>
  </si>
  <si>
    <t>銘宣
華新 XLPE耐燃線(FR) 80mm2 紅 (200M/卷) 115/02/11</t>
  </si>
  <si>
    <t>銘宣
華新 XLPE耐燃線(FR) 80mm2 黑 (200M/卷) 115/02/11</t>
  </si>
  <si>
    <t>華新 XLPE耐燃線(FR) 80mm2*2C 黑 (200M/卷) 115/02/11</t>
  </si>
  <si>
    <t>華新 XLPE耐燃線(FR) 80mm2*3C 黑 (200M/卷) 115/02/11</t>
  </si>
  <si>
    <t>華新 XLPE耐燃線(FR) 80mm2*4C 黑 (200M/卷) 115/02/11</t>
  </si>
  <si>
    <t>銘宣
華新 XLPE耐燃線(FR) 8mm2 白 (200M/卷) 115/02/11</t>
  </si>
  <si>
    <t>銘宣
華新 XLPE耐燃線(FR) 8mm2 紅 (200M/卷) 115/02/11</t>
  </si>
  <si>
    <t>銘宣
華新 XLPE耐燃線(FR) 8mm2 黑 (200M/卷) 115/02/11</t>
  </si>
  <si>
    <t>華新 XLPE耐燃線(FR) 8mm2*2C 黑 (200M/卷) 115/02/11</t>
  </si>
  <si>
    <t>華新 XLPE耐燃線(FR) 8mm2*3C 黑 (200M/卷) 115/02/11</t>
  </si>
  <si>
    <t>華新 XLPE耐燃線(FR) 8mm2*4C 黑 (200M/卷) 115/02/11</t>
  </si>
  <si>
    <t>歐億
華新 XLPE電纜線(CV) 100mm2 * 1C 黑 (100M/卷) 115/02/11</t>
  </si>
  <si>
    <t>華新 XLPE電纜線(CV) 100mm2*2C 黑 (100M/卷) 115/02/11</t>
  </si>
  <si>
    <t>華新 XLPE電纜線(CV) 100mm2*3C 黑 (100M/卷) 115/02/11</t>
  </si>
  <si>
    <t>華新 XLPE電纜線(CV) 100mm2*4C 黑 (100M/卷) 115/02/11</t>
  </si>
  <si>
    <t>歐億
華新 XLPE電纜線(CV) 125mm2 * 1C 黑 (100M/卷) 115/02/11</t>
  </si>
  <si>
    <t>華新 XLPE電纜線(CV) 125mm2*2C 黑 (100M/卷) 115/02/11</t>
  </si>
  <si>
    <t>華新 XLPE電纜線(CV) 125mm2*3C 黑 (100M/卷) 115/02/11</t>
  </si>
  <si>
    <t>華新 XLPE電纜線(CV) 125mm2*4C 黑 (100M/卷) 115/02/11</t>
  </si>
  <si>
    <t>歐億
華新 XLPE電纜線(CV) 14mm2 * 1C 黑 (100M/卷) 115/02/11</t>
  </si>
  <si>
    <t>歐億
華新 XLPE電纜線(CV) 14mm2*2C 黑 (100M/卷) 115/02/11</t>
  </si>
  <si>
    <t>歐億
華新 XLPE電纜線(CV) 14mm2*3C 黑 (100M/卷) 115/02/11</t>
  </si>
  <si>
    <t>歐億
華新 XLPE電纜線(CV) 14mm2*4C 黑 (100M/卷) 115/02/11</t>
  </si>
  <si>
    <t>歐億
華新 XLPE電纜線(CV) 150mm2 * 1C 黑 (100M/卷) 115/02/11</t>
  </si>
  <si>
    <t>華新 XLPE電纜線(CV) 150mm2*2C 黑 (100M/卷) 115/02/11</t>
  </si>
  <si>
    <t>華新 XLPE電纜線(CV) 150mm2*3C 黑 (100M/卷) 115/02/11</t>
  </si>
  <si>
    <t>華新 XLPE電纜線(CV) 150mm2*4C 黑 (100M/卷) 115/02/11</t>
  </si>
  <si>
    <t>歐億
華新 XLPE電纜線(CV) 200mm2 * 1C 黑 (100M/卷) 115/02/11</t>
  </si>
  <si>
    <t>華新 XLPE電纜線(CV) 200mm2*2C 黑 (100M/卷) 115/02/11</t>
  </si>
  <si>
    <t>華新 XLPE電纜線(CV) 200mm2*3C 黑 (100M/卷) 115/02/11</t>
  </si>
  <si>
    <t>華新 XLPE電纜線(CV) 200mm2*4C 黑 (100M/卷) 115/02/11</t>
  </si>
  <si>
    <t>歐億
華新 XLPE電纜線(CV) 22mm2 * 1C 黑 (100M/卷) 115/02/11</t>
  </si>
  <si>
    <t>歐億
華新 XLPE電纜線(CV) 22mm2*2C 黑 (100M/卷) 115/02/11</t>
  </si>
  <si>
    <t>歐億
華新 XLPE電纜線(CV) 22mm2*3C 黑 (100M/卷) 115/02/11</t>
  </si>
  <si>
    <t>歐億
華新 XLPE電纜線(CV) 22mm2*4C 黑 (100M/卷) 115/02/11</t>
  </si>
  <si>
    <t>歐億
華新 XLPE電纜線(CV) 250mm2 * 1C 黑 (100M/卷) 115/02/11</t>
  </si>
  <si>
    <t>華新 XLPE電纜線(CV) 250mm2*2C 黑 (100M/卷) 115/02/11</t>
  </si>
  <si>
    <t>華新 XLPE電纜線(CV) 250mm2*3C 黑 (100M/卷) 115/02/11</t>
  </si>
  <si>
    <t>華新 XLPE電纜線(CV) 250mm2*4C 黑 (100M/卷) 115/02/11</t>
  </si>
  <si>
    <t>歐億
華新 XLPE電纜線(CV) 2mm2 * 1C 黑 (100M/卷) 115/02/11</t>
  </si>
  <si>
    <t>歐億
華新 XLPE電纜線(CV) 2mm2*2C 黑 (100M/卷) 115/02/11</t>
  </si>
  <si>
    <t>歐億
華新 XLPE電纜線(CV) 2mm2*3C 黑 (100M/卷) 115/02/11</t>
  </si>
  <si>
    <t>歐億
華新 XLPE電纜線(CV) 2mm2*4C 黑 (100M/卷) 115/02/11</t>
  </si>
  <si>
    <t>歐億
華新 XLPE電纜線(CV) 3.5mm2 * 1C 黑 (100M/卷) 115/02/11</t>
  </si>
  <si>
    <t>歐億
華新 XLPE電纜線(CV) 3.5mm2*2C 黑 (100M/卷) 115/02/11</t>
  </si>
  <si>
    <t>歐億
華新 XLPE電纜線(CV) 3.5mm2*3C 黑 (100M/卷) 115/02/11</t>
  </si>
  <si>
    <t>歐億
華新 XLPE電纜線(CV) 3.5mm2*4C 黑 (100M/卷) 115/02/11</t>
  </si>
  <si>
    <t>歐億
華新 XLPE電纜線(CV) 30mm2 * 1C 黑 (100M/卷) 115/02/11</t>
  </si>
  <si>
    <t>歐億
華新 XLPE電纜線(CV) 30mm2*2C 黑 (100M/卷) 115/02/11</t>
  </si>
  <si>
    <t>歐億
華新 XLPE電纜線(CV) 30mm2*3C 黑 (100M/卷) 115/02/11</t>
  </si>
  <si>
    <t>歐億
華新 XLPE電纜線(CV) 30mm2*4C 黑 (100M/卷) 115/02/11</t>
  </si>
  <si>
    <t>華新 XLPE電纜線(CV) 325mm2 * 1C 黑 (100M/卷) 115/02/11</t>
  </si>
  <si>
    <t>華新 XLPE電纜線(CV) 325mm2*2C 黑 (100M/卷) 115/02/11</t>
  </si>
  <si>
    <t>華新 XLPE電纜線(CV) 325mm2*3C 黑 (100M/卷) 115/02/11</t>
  </si>
  <si>
    <t>華新 XLPE電纜線(CV) 325mm2*4C 黑 (100M/卷) 115/02/11</t>
  </si>
  <si>
    <t>歐億
華新 XLPE電纜線(CV) 38mm2 * 1C 黑 (100M/卷) 115/02/11</t>
  </si>
  <si>
    <t>歐億
華新 XLPE電纜線(CV) 38mm2*2C 黑 (100M/卷) 115/02/11</t>
  </si>
  <si>
    <t>歐億
華新 XLPE電纜線(CV) 38mm2*3C 黑 (100M/卷) 115/02/11</t>
  </si>
  <si>
    <t>歐億
華新 XLPE電纜線(CV) 38mm2*4C 黑 (100M/卷) 115/02/11</t>
  </si>
  <si>
    <t>歐億
華新 XLPE電纜線(CV) 5.5mm2 * 1C 黑 (100M/卷) 115/02/11</t>
  </si>
  <si>
    <t>歐億
華新 XLPE電纜線(CV) 5.5mm2*2C 黑 (100M/卷) 115/02/11</t>
  </si>
  <si>
    <t>歐億
華新 XLPE電纜線(CV) 5.5mm2*3C 黑 (100M/卷) 115/02/11</t>
  </si>
  <si>
    <t>歐億
華新 XLPE電纜線(CV) 5.5mm2*4C 黑 (100M/卷) 115/02/11</t>
  </si>
  <si>
    <t>歐億
華新 XLPE電纜線(CV) 50mm2 * 1C 黑 (100M/卷) 115/02/11</t>
  </si>
  <si>
    <t>華新 XLPE電纜線(CV) 50mm2*2C 黑 (100M/卷) 115/02/11</t>
  </si>
  <si>
    <t>華新 XLPE電纜線(CV) 50mm2*3C 黑 (100M/卷) 115/02/11</t>
  </si>
  <si>
    <t>華新 XLPE電纜線(CV) 50mm2*4C 黑 (100M/卷) 115/02/11</t>
  </si>
  <si>
    <t>歐億
華新 XLPE電纜線(CV) 60mm2 * 1C 黑 (100M/卷) 115/02/11</t>
  </si>
  <si>
    <t>華新 XLPE電纜線(CV) 60mm2*2C 黑 (100M/卷) 115/02/11</t>
  </si>
  <si>
    <t>華新 XLPE電纜線(CV) 60mm2*3C 黑 (100M/卷) 115/02/11</t>
  </si>
  <si>
    <t>華新 XLPE電纜線(CV) 60mm2*4C 黑 (100M/卷) 115/02/11</t>
  </si>
  <si>
    <t>歐億
華新 XLPE電纜線(CV) 80mm2 * 1C 黑 (100M/卷) 115/02/11</t>
  </si>
  <si>
    <t>華新 XLPE電纜線(CV) 80mm2*2C 黑 (100M/卷) 115/02/11</t>
  </si>
  <si>
    <t>華新 XLPE電纜線(CV) 80mm2*3C 黑 (100M/卷) 115/02/11</t>
  </si>
  <si>
    <t>華新 XLPE電纜線(CV) 80mm2*4C 黑 (100M/卷) 115/02/11</t>
  </si>
  <si>
    <t>歐億
華新 XLPE電纜線(CV) 8mm2 * 1C 黑 (100M/卷) 115/02/11</t>
  </si>
  <si>
    <t>歐億
華新 XLPE電纜線(CV) 8mm2*2C 黑 (100M/卷) 115/02/11</t>
  </si>
  <si>
    <t>歐億
華新 XLPE電纜線(CV) 8mm2*3C 黑 (100M/卷) 115/02/11</t>
  </si>
  <si>
    <t>歐億
華新 XLPE電纜線(CV) 8mm2*4C 黑 (100M/卷) 115/02/11</t>
  </si>
  <si>
    <t>規格</t>
    <phoneticPr fontId="1" type="noConversion"/>
  </si>
  <si>
    <t>宏泰 600V PVC電線(IV) 1.2mm 紅 (100M/卷) 115/02/11</t>
  </si>
  <si>
    <t>宏泰 600V PVC電線(IV) 1.2mm 白 (100M/卷) 115/02/11</t>
  </si>
  <si>
    <t>宏泰 600V PVC電線(IV) 1.2mm 黑 (100M/卷) 115/02/11</t>
  </si>
  <si>
    <t>宏泰 600V PVC電線(IV) 1.2mm 藍 (100M/卷) 115/02/11</t>
  </si>
  <si>
    <t>宏泰 600V PVC電線(IV) 1.2mm 黃 (100M/卷) 115/02/11</t>
  </si>
  <si>
    <t>宏泰 600V PVC電線(IV) 1.2mm 綠 (100M/卷) 115/02/11</t>
  </si>
  <si>
    <t>宏泰 600V PVC電線(IV) 1.2mm 橘 (100M/卷) 115/02/11</t>
  </si>
  <si>
    <t>宏泰 600V PVC電線(IV) 1.2mm 咖 (100M/卷) 115/02/11</t>
  </si>
  <si>
    <t>宏泰 600V PVC電線(IV) 1.2mm 灰 (100M/卷) 115/02/11</t>
  </si>
  <si>
    <t>宏泰 600V PVC電線(IV) 1.6mm 紅 (100M/卷) 115/02/11</t>
  </si>
  <si>
    <t>宏泰 600V PVC電線(IV) 1.6mm 白 (100M/卷) 115/02/11</t>
  </si>
  <si>
    <t>宏泰 600V PVC電線(IV) 1.6mm 黑 (100M/卷) 115/02/11</t>
  </si>
  <si>
    <t>宏泰 600V PVC電線(IV) 1.6mm 藍 (100M/卷) 115/02/11</t>
  </si>
  <si>
    <t>宏泰 600V PVC電線(IV) 1.6mm 黃 (100M/卷) 115/02/11</t>
  </si>
  <si>
    <t>宏泰 600V PVC電線(IV) 1.6mm 綠 (100M/卷) 115/02/11</t>
  </si>
  <si>
    <t>宏泰 600V PVC電線(IV) 1.6mm 橘 (100M/卷) 115/02/11</t>
  </si>
  <si>
    <t>宏泰 600V PVC電線(IV) 1.6mm 咖 (100M/卷) 115/02/11</t>
  </si>
  <si>
    <t>宏泰 600V PVC電線(IV) 1.6mm 灰 (100M/卷) 115/02/11</t>
  </si>
  <si>
    <t>宏泰 600V PVC電線(IV) 1.6mm 紫 (100M/卷) 115/02/11</t>
  </si>
  <si>
    <t>宏泰 600V PVC電線(IV) 2.0mm 紫 (100M/卷) 115/02/11</t>
  </si>
  <si>
    <t>宏泰 600V PVC電線(IV) 2.0mm 紅 (100M/卷) 115/02/11</t>
  </si>
  <si>
    <t>宏泰 600V PVC電線(IV) 2.0mm 白 (100M/卷) 115/02/11</t>
  </si>
  <si>
    <t>宏泰 600V PVC電線(IV) 2.0mm 黑 (100M/卷) 115/02/11</t>
  </si>
  <si>
    <t>宏泰 600V PVC電線(IV) 2.0mm 藍 (100M/卷) 115/02/11</t>
  </si>
  <si>
    <t>宏泰 600V PVC電線(IV) 2.0mm 黃 (100M/卷) 115/02/11</t>
  </si>
  <si>
    <t>宏泰 600V PVC電線(IV) 2.0mm 綠 (100M/卷) 115/02/11</t>
  </si>
  <si>
    <t>宏泰 600V PVC電線(IV) 2.0mm 橘 (100M/卷) 115/02/11</t>
  </si>
  <si>
    <t>宏泰 600V PVC電線(IV) 2.0mm 咖 (100M/卷) 115/02/11</t>
  </si>
  <si>
    <t>宏泰 600V PVC電線(IV) 2.0mm 灰 (100M/卷) 115/02/11</t>
  </si>
  <si>
    <t>宏泰 600V PVC電線(IV) 2mm2 紅 (100M/卷) 115/02/11</t>
  </si>
  <si>
    <t>宏泰 600V PVC電線(IV) 2mm2 白 (100M/卷) 115/02/11</t>
  </si>
  <si>
    <t>宏泰 600V PVC電線(IV) 2mm2 黑 (100M/卷) 115/02/11</t>
  </si>
  <si>
    <t>宏泰 600V PVC電線(IV) 2mm2 藍 (100M/卷) 115/02/11</t>
  </si>
  <si>
    <t>宏泰 600V PVC電線(IV) 2mm2 黃 (100M/卷) 115/02/11</t>
  </si>
  <si>
    <t>宏泰 600V PVC電線(IV) 2mm2 綠 (100M/卷) 115/02/11</t>
  </si>
  <si>
    <t>宏泰 600V PVC電線(IV) 3.5mm2 紅 (100M/卷) 115/02/11</t>
  </si>
  <si>
    <t>宏泰 600V PVC電線(IV) 3.5mm2 白 (100M/卷) 115/02/11</t>
  </si>
  <si>
    <t>宏泰 600V PVC電線(IV) 3.5mm2 黑 (100M/卷) 115/02/11</t>
  </si>
  <si>
    <t>宏泰 600V PVC電線(IV) 3.5mm2 藍 (100M/卷) 115/02/11</t>
  </si>
  <si>
    <t>宏泰 600V PVC電線(IV) 3.5mm2 黃 (100M/卷) 115/02/11</t>
  </si>
  <si>
    <t>宏泰 600V PVC電線(IV) 3.5mm2 綠 (100M/卷) 115/02/11</t>
  </si>
  <si>
    <t>宏泰 600V PVC電線(IV) 5.5mm2 紅 (100M/卷) 115/02/11</t>
  </si>
  <si>
    <t>宏泰 600V PVC電線(IV) 5.5mm2 白 (100M/卷) 115/02/11</t>
  </si>
  <si>
    <t>宏泰 600V PVC電線(IV) 5.5mm2 黑 (100M/卷) 115/02/11</t>
  </si>
  <si>
    <t>宏泰 600V PVC電線(IV) 5.5mm2 藍 (100M/卷) 115/02/11</t>
  </si>
  <si>
    <t>宏泰 600V PVC電線(IV) 5.5mm2 黃 (100M/卷) 115/02/11</t>
  </si>
  <si>
    <t>宏泰 600V PVC電線(IV) 5.5mm2 綠 (100M/卷) 115/02/11</t>
  </si>
  <si>
    <t>宏泰 600V PVC電線(IV) 8mm2 紅 (100M/卷) 115/02/11</t>
  </si>
  <si>
    <t>宏泰 600V PVC電線(IV) 8mm2 白 (100M/卷) 115/02/11</t>
  </si>
  <si>
    <t>宏泰 600V PVC電線(IV) 8mm2 黑 (100M/卷) 115/02/11</t>
  </si>
  <si>
    <t>宏泰 600V PVC電線(IV) 8mm2 藍 (100M/卷) 115/02/11</t>
  </si>
  <si>
    <t>宏泰 600V PVC電線(IV) 8mm2 綠 (100M/卷) 115/02/11</t>
  </si>
  <si>
    <t>宏泰 600V PVC電線(IV) 14mm2 紅 (100M/卷) 115/02/11</t>
  </si>
  <si>
    <t>宏泰 600V PVC電線(IV) 14mm2 白 (100M/卷) 115/02/11</t>
  </si>
  <si>
    <t>宏泰 600V PVC電線(IV) 14mm2 黑 (100M/卷) 115/02/11</t>
  </si>
  <si>
    <t>宏泰 600V PVC電線(IV) 14mm2 藍 (100M/卷) 115/02/11</t>
  </si>
  <si>
    <t>宏泰 600V PVC電線(IV) 14mm2 綠 (100M/卷) 115/02/11</t>
  </si>
  <si>
    <t>宏泰 600V PVC電線(IV) 22mm2 紅 (100M/卷) 115/02/11</t>
  </si>
  <si>
    <t>宏泰 600V PVC電線(IV) 22mm2 白 (100M/卷) 115/02/11</t>
  </si>
  <si>
    <t>宏泰 600V PVC電線(IV) 22mm2 黑 (100M/卷) 115/02/11</t>
  </si>
  <si>
    <t>宏泰 600V PVC電線(IV) 22mm2 藍 (100M/卷) 115/02/11</t>
  </si>
  <si>
    <t>宏泰 600V PVC電線(IV) 22mm2 綠 (100M/卷) 115/02/11</t>
  </si>
  <si>
    <t>宏泰 600V PVC電線(IV) 30mm2 紅 (100M/卷) 115/02/11</t>
  </si>
  <si>
    <t>宏泰 600V PVC電線(IV) 30mm2 白 (100M/卷) 115/02/11</t>
  </si>
  <si>
    <t>宏泰 600V PVC電線(IV) 30mm2 黑 (100M/卷) 115/02/11</t>
  </si>
  <si>
    <t>宏泰 600V PVC電線(IV) 30mm2 藍 (100M/卷) 115/02/11</t>
  </si>
  <si>
    <t>宏泰 600V PVC電線(IV) 30mm2 綠 (100M/卷) 115/02/11</t>
  </si>
  <si>
    <t>宏泰 600V PVC電線(IV) 38mm2 紅 (100M/卷) 115/02/11</t>
  </si>
  <si>
    <t>宏泰 600V PVC電線(IV) 38mm2 白 (100M/卷) 115/02/11</t>
  </si>
  <si>
    <t>宏泰 600V PVC電線(IV) 38mm2 黑 (100M/卷) 115/02/11</t>
  </si>
  <si>
    <t>宏泰 600V PVC電線(IV) 38mm2 藍 (100M/卷) 115/02/11</t>
  </si>
  <si>
    <t>宏泰 600V PVC電線(IV) 38mm2 綠 (100M/卷) 115/02/11</t>
  </si>
  <si>
    <t>宏泰 600V PVC電線(IV) 50mm2 黑 (100M/卷) 115/02/11</t>
  </si>
  <si>
    <t>宏泰 600V PVC電線(IV) 50mm2 綠 (100M/卷) 115/02/11</t>
  </si>
  <si>
    <t>宏泰 600V PVC電線(IV) 60mm2 黑 (100M/卷) 115/02/11</t>
  </si>
  <si>
    <t>宏泰 600V PVC電線(IV) 60mm2 綠 (100M/卷) 115/02/11</t>
  </si>
  <si>
    <t>宏泰 600V PVC電線(IV) 80mm2 黑 (100M/卷) 115/02/11</t>
  </si>
  <si>
    <t>宏泰 600V PVC電線(IV) 80mm2 綠 (100M/卷) 115/02/11</t>
  </si>
  <si>
    <t>宏泰 600V PVC電線(IV) 100mm2 黑 (100M/卷) 115/02/11</t>
  </si>
  <si>
    <t>宏泰 600V PVC電線(IV) 100mm2 綠 (100M/卷) 115/02/11</t>
  </si>
  <si>
    <t>宏泰 600V PVC電線(IV) 125mm2 黑 (100M/卷) 115/02/11</t>
  </si>
  <si>
    <t>宏泰 600V PVC電線(IV) 125mm2 綠 (100M/卷) 115/02/11</t>
  </si>
  <si>
    <t>宏泰 600V PVC電線(IV) 150mm2 黑 (100M/卷) 115/02/11</t>
  </si>
  <si>
    <t>宏泰 600V PVC電線(IV) 150mm2 綠 (100M/卷) 115/02/11</t>
  </si>
  <si>
    <t>宏泰 600V PVC電線(IV) 200mm2 黑 (100M/卷) 115/02/11</t>
  </si>
  <si>
    <t>宏泰 600V PVC電線(IV) 200mm2 綠 (100M/卷) 115/02/11</t>
  </si>
  <si>
    <t>宏泰 600V PVC電線(IV) 250mm2 黑 (100M/卷) 115/02/11</t>
  </si>
  <si>
    <t>宏泰 600V PVC電線(IV) 250mm2 綠 (100M/卷) 115/02/11</t>
  </si>
  <si>
    <t>宏泰 600V PVC電線(IV) 325mm2 黑 (100M/卷) 115/02/11</t>
  </si>
  <si>
    <t>宏泰 600V PVC電線(IV) 325mm2 綠 (100M/卷) 115/02/11</t>
  </si>
  <si>
    <t>宏泰 600V PVC電線(IV) 400mm2 黑 (100M/卷) 115/02/11</t>
  </si>
  <si>
    <t>宏泰 600V PVC電線(IV) 400mm2 綠 (100M/卷) 115/02/11</t>
  </si>
  <si>
    <t>宏泰 600V PVC電線(IV) 500mm2 黑 (100M/卷) 115/02/11</t>
  </si>
  <si>
    <t>宏泰 600V PVC電線(IV) 500mm2 綠 (100M/卷) 115/02/11</t>
  </si>
  <si>
    <t>宏泰 PVC電纜(VV) 1.25mm2*2C (100M/卷) 115/02/11</t>
  </si>
  <si>
    <t>宏泰 PVC電纜(VV) 2mm2*2C (100M/卷) 115/02/11</t>
  </si>
  <si>
    <t>宏泰 PVC電纜(VV) 3.5mm2*2C (100M/卷) 115/02/11</t>
  </si>
  <si>
    <t>宏泰 PVC電纜(VV) 5.5mm2*2C (100M/卷) 115/02/11</t>
  </si>
  <si>
    <t>宏泰 PVC電纜(VV) 8mm2*2C (100M/卷) 115/02/11</t>
  </si>
  <si>
    <t>宏泰 PVC電纜(VV) 14mm2*2C (100M/卷) 115/02/11</t>
  </si>
  <si>
    <t>宏泰 PVC電纜(VV) 22mm2*2C (100M/卷) 115/02/11</t>
  </si>
  <si>
    <t>宏泰 PVC電纜(VV) 30mm2*2C (100M/卷) 115/02/11</t>
  </si>
  <si>
    <t>宏泰 PVC電纜(VV) 38mm2*2C (100M/卷) 115/02/11</t>
  </si>
  <si>
    <t>宏泰 PVC電纜(VV) 50mm2*2C (100M/卷) 115/02/11</t>
  </si>
  <si>
    <t>宏泰 PVC電纜(VV) 60mm2*2C (100M/卷) 115/02/11</t>
  </si>
  <si>
    <t>宏泰 PVC電纜(VV) 1.25mm2*3C (100M/卷) 115/02/11</t>
  </si>
  <si>
    <t>宏泰 PVC電纜(VV) 2mm2*3C (100M/卷) 115/02/11</t>
  </si>
  <si>
    <t>宏泰 PVC電纜(VV) 3.5mm2*3C (100M/卷) 115/02/11</t>
  </si>
  <si>
    <t>宏泰 PVC電纜(VV) 5.5mm2*3C (100M/卷) 115/02/11</t>
  </si>
  <si>
    <t>宏泰 PVC電纜(VV) 8mm2*3C (100M/卷) 115/02/11</t>
  </si>
  <si>
    <t>宏泰 PVC電纜(VV) 14mm2*3C (100M/卷) 115/02/11</t>
  </si>
  <si>
    <t>宏泰 PVC電纜(VV) 22mm2*3C (100M/卷) 115/02/11</t>
  </si>
  <si>
    <t>宏泰 PVC電纜(VV) 30mm2*3C (100M/卷) 115/02/11</t>
  </si>
  <si>
    <t>宏泰 PVC電纜(VV) 38mm2*3C (100M/卷) 115/02/11</t>
  </si>
  <si>
    <t>宏泰 PVC電纜(VV) 50mm2*3C (100M/卷) 115/02/11</t>
  </si>
  <si>
    <t>宏泰 PVC電纜(VV) 60mm2*3C (100M/卷) 115/02/11</t>
  </si>
  <si>
    <t>宏泰 PVC電纜(VV) 1.25mm2*4C (100M/卷) 115/02/11</t>
  </si>
  <si>
    <t>宏泰 PVC電纜(VV) 2mm2*4C (100M/卷) 115/02/11</t>
  </si>
  <si>
    <t>宏泰 PVC電纜(VV) 3.5mm2*4C (100M/卷) 115/02/11</t>
  </si>
  <si>
    <t>宏泰 PVC電纜(VV) 5.5mm2*4C (100M/卷) 115/02/11</t>
  </si>
  <si>
    <t>宏泰 PVC電纜(VV) 8mm2*4C (100M/卷) 115/02/11</t>
  </si>
  <si>
    <t>宏泰 PVC電纜(VV) 14mm2*4C (100M/卷) 115/02/11</t>
  </si>
  <si>
    <t>宏泰 PVC電纜(VV) 22mm2*4C (100M/卷) 115/02/11</t>
  </si>
  <si>
    <t>宏泰 PVC電纜(VV) 30mm2*4C (100M/卷) 115/02/11</t>
  </si>
  <si>
    <t>宏泰 PVC電纜(VV) 38mm2*4C (100M/卷) 115/02/11</t>
  </si>
  <si>
    <t>宏泰 PVC電纜(VV) 50mm2*4C (100M/卷) 115/02/11</t>
  </si>
  <si>
    <t>宏泰 PVC電纜(VV) 60mm2*4C (100M/卷) 115/02/11</t>
  </si>
  <si>
    <t>宏泰 600V XLPE耐熱線(HR) 1.2mm*2C 黑 (200M/卷) 115/02/11</t>
  </si>
  <si>
    <t>宏泰 600V XLPE耐熱線(HR) 1.2mm*3C 黑 (200M/卷) 115/02/11</t>
  </si>
  <si>
    <t>宏泰 600V XLPE耐熱線(HR) 1.2mm*4C 黑 (200M/卷) 115/02/11</t>
  </si>
  <si>
    <t>宏泰 600V XLPE耐熱線(HR) 1.2mm * 5C 黑 (200M/卷) 115/02/11</t>
  </si>
  <si>
    <t>宏泰 600V XLPE耐熱線(HR) 1.2mm * 6C 黑 (200M/卷) 115/02/11</t>
  </si>
  <si>
    <t>宏泰 600V XLPE耐熱線(HR) 1.2mm * 7C 黑 (200M/卷) 115/02/11</t>
  </si>
  <si>
    <t>宏泰 600V XLPE耐熱線(HR) 1.2mm * 8C 黑 (200M/卷) 115/02/11</t>
  </si>
  <si>
    <t>宏泰 600V XLPE耐熱線(HR) 1.2mm * 9C 黑 (200M/卷) 115/02/11</t>
  </si>
  <si>
    <t>宏泰 600V XLPE耐熱線(HR) 1.2mm * 10C 黑 (200M/卷) 115/02/11</t>
  </si>
  <si>
    <t>宏泰 600V XLPE耐熱線(HR) 1.2mm 紅 (200M/卷) 115/02/11</t>
  </si>
  <si>
    <t>宏泰 600V XLPE耐熱線(HR) 1.2mm 白 (200M/卷) 115/02/11</t>
  </si>
  <si>
    <t>宏泰 600V XLPE耐熱線(HR) 1.2mm 黑 (200M/卷) 115/02/11</t>
  </si>
  <si>
    <t>宏泰 600V XLPE耐熱線(HR) 1.2mm 藍 (200M/卷) 115/02/11</t>
  </si>
  <si>
    <t>宏泰 600V XLPE耐熱線(HR) 1.2mm 黃 (200M/卷) 115/02/11</t>
  </si>
  <si>
    <t>宏泰 600V XLPE耐熱線(HR) 1.2mm 綠 (200M/卷) 115/02/11</t>
  </si>
  <si>
    <t>宏泰 600V XLPE耐熱線(HR) 1.2mm 橘 (200M/卷) 115/02/11</t>
  </si>
  <si>
    <t>宏泰 600V XLPE耐熱線(HR) 1.2mm 咖 (200M/卷) 115/02/11</t>
  </si>
  <si>
    <t>宏泰 600V XLPE耐熱線(HR) 1.2mm 灰 (200M/卷) 115/02/11</t>
  </si>
  <si>
    <t>宏泰 600V XLPE耐熱線(HR) 1.2mm 粉 (200M/卷) 115/02/11</t>
  </si>
  <si>
    <t>宏泰 600V XLPE耐熱線(HR) 1.6mm*2C 黑 (200M/卷) 115/02/11</t>
  </si>
  <si>
    <t>宏泰 600V XLPE耐熱線(HR) 1.6mm*3C 黑 (200M/卷) 115/02/11</t>
  </si>
  <si>
    <t>宏泰 600V XLPE耐熱線(HR) 1.6mm*4C 黑 (200M/卷) 115/02/11</t>
  </si>
  <si>
    <t>宏泰 600V XLPE耐熱線(HR) 1.6mm * 5C 黑 (200M/卷) 115/02/11</t>
  </si>
  <si>
    <t>宏泰 600V XLPE耐熱線(HR) 1.6mm * 6C 黑 (200M/卷) 115/02/11</t>
  </si>
  <si>
    <t>宏泰 600V XLPE耐熱線(HR) 1.6mm * 7C 黑 (200M/卷) 115/02/11</t>
  </si>
  <si>
    <t>宏泰 600V XLPE耐熱線(HR) 1.6mm * 8C 黑 (200M/卷) 115/02/11</t>
  </si>
  <si>
    <t>宏泰 600V XLPE耐熱線(HR) 1.6mm * 9C 黑 (200M/卷) 115/02/11</t>
  </si>
  <si>
    <t>宏泰 600V XLPE耐熱線(HR) 1.6mm * 10C 黑 (200M/卷) 115/02/11</t>
  </si>
  <si>
    <t>宏泰 600V XLPE耐熱線(HR) 1.6mm 紅 (200M/卷) 115/02/11</t>
  </si>
  <si>
    <t>宏泰 600V XLPE耐熱線(HR) 1.6mm 白 (200M/卷) 115/02/11</t>
  </si>
  <si>
    <t>宏泰 600V XLPE耐熱線(HR) 1.6mm 黑 (200M/卷) 115/02/11</t>
  </si>
  <si>
    <t>宏泰 600V XLPE耐熱線(HR) 1.6mm 藍 (200M/卷) 115/02/11</t>
  </si>
  <si>
    <t>宏泰 600V XLPE耐熱線(HR) 1.6mm 黃 (200M/卷) 115/02/11</t>
  </si>
  <si>
    <t>宏泰 600V XLPE耐熱線(HR) 1.6mm 綠 (200M/卷) 115/02/11</t>
  </si>
  <si>
    <t>宏泰 600V XLPE耐熱線(HR) 1.6mm 橘 (200M/卷) 115/02/11</t>
  </si>
  <si>
    <t>宏泰 600V XLPE耐熱線(HR) 1.6mm 咖 (200M/卷) 115/02/11</t>
  </si>
  <si>
    <t>宏泰 600V XLPE耐熱線(HR) 1.6mm 灰 (200M/卷) 115/02/11</t>
  </si>
  <si>
    <t>宏泰 600V XLPE耐熱線(HR) 1.6mm 粉 (200M/卷) 115/02/11</t>
  </si>
  <si>
    <t>宏泰 600V XLPE耐熱線(HR) 2.0mm*2C 黑 (200M/卷) 115/02/11</t>
  </si>
  <si>
    <t>宏泰 600V XLPE耐熱線(HR) 2.0mm*3C 黑 (200M/卷) 115/02/11</t>
  </si>
  <si>
    <t>宏泰 600V XLPE耐熱線(HR) 2.0mm*4C 黑 (200M/卷) 115/02/11</t>
  </si>
  <si>
    <t>宏泰 600V XLPE耐熱線(HR) 2.0mm * 5C 黑 (200M/卷) 115/02/11</t>
  </si>
  <si>
    <t>宏泰 600V XLPE耐熱線(HR) 2.0mm * 6C 黑 (200M/卷) 115/02/11</t>
  </si>
  <si>
    <t>宏泰 600V XLPE耐熱線(HR) 2.0mm * 7C 黑 (200M/卷) 115/02/11</t>
  </si>
  <si>
    <t>宏泰 600V XLPE耐熱線(HR) 2.0mm * 8C 黑 (200M/卷) 115/02/11</t>
  </si>
  <si>
    <t>宏泰 600V XLPE耐熱線(HR) 2.0mm * 9C 黑 (200M/卷) 115/02/11</t>
  </si>
  <si>
    <t>宏泰 600V XLPE耐熱線(HR) 2.0mm * 10C 黑 (200M/卷) 115/02/11</t>
  </si>
  <si>
    <t>宏泰 600V XLPE耐熱線(HR) 2.0mm 紅 (200M/卷) 115/02/11</t>
  </si>
  <si>
    <t>宏泰 600V XLPE耐熱線(HR) 2.0mm 白 (200M/卷) 115/02/11</t>
  </si>
  <si>
    <t>宏泰 600V XLPE耐熱線(HR) 2.0mm 黑 (200M/卷) 115/02/11</t>
  </si>
  <si>
    <t>宏泰 600V XLPE耐熱線(HR) 1.25mm2*2C 黑 (200M/卷) 115/02/11</t>
  </si>
  <si>
    <t>宏泰 600V XLPE耐熱線(HR) 1.25mm2*3C 黑 (200M/卷) 115/02/11</t>
  </si>
  <si>
    <t>宏泰 600V XLPE耐熱線(HR) 1.25mm2*4C 黑 (200M/卷) 115/02/11</t>
  </si>
  <si>
    <t>宏泰 600V XLPE耐熱線(HR) 1.25mm2 * 5C 黑 (200M/卷) 115/02/11</t>
  </si>
  <si>
    <t>宏泰 600V XLPE耐熱線(HR) 1.25mm2 * 6C 黑 (200M/卷) 115/02/11</t>
  </si>
  <si>
    <t>宏泰 600V XLPE耐熱線(HR) 1.25mm2 * 7C 黑 (200M/卷) 115/02/11</t>
  </si>
  <si>
    <t>宏泰 600V XLPE耐熱線(HR) 1.25mm2 * 8C 黑 (200M/卷) 115/02/11</t>
  </si>
  <si>
    <t>宏泰 600V XLPE耐熱線(HR) 1.25mm2 * 9C 黑 (200M/卷) 115/02/11</t>
  </si>
  <si>
    <t>宏泰 600V XLPE耐熱線(HR) 1.25mm2 * 10C 黑 (200M/卷) 115/02/11</t>
  </si>
  <si>
    <t>宏泰 600V XLPE耐熱線(HR) 1.25mm2 紅 (200M/卷) 115/02/11</t>
  </si>
  <si>
    <t>宏泰 600V XLPE耐熱線(HR) 1.25mm2 白 (200M/卷) 115/02/11</t>
  </si>
  <si>
    <t>宏泰 600V XLPE耐熱線(HR) 1.25mm2 黑 (200M/卷) 115/02/11</t>
  </si>
  <si>
    <t>宏泰 600V XLPE耐熱線(HR) 2mm2*2C 黑 (200M/卷) 115/02/11</t>
  </si>
  <si>
    <t>宏泰 600V XLPE耐熱線(HR) 2mm2*3C 黑 (200M/卷) 115/02/11</t>
  </si>
  <si>
    <t>宏泰 600V XLPE耐熱線(HR) 2mm2*4C 黑 (200M/卷) 115/02/11</t>
  </si>
  <si>
    <t>宏泰 600V XLPE耐熱線(HR) 2mm2 * 5C 黑 (200M/卷) 115/02/11</t>
  </si>
  <si>
    <t>宏泰 600V XLPE耐熱線(HR) 2mm2 * 6C 黑 (200M/卷) 115/02/11</t>
  </si>
  <si>
    <t>宏泰 600V XLPE耐熱線(HR) 2mm2 * 7C 黑 (200M/卷) 115/02/11</t>
  </si>
  <si>
    <t>宏泰 600V XLPE耐熱線(HR) 2mm2 * 8C 黑 (200M/卷) 115/02/11</t>
  </si>
  <si>
    <t>宏泰 600V XLPE耐熱線(HR) 2mm2 * 9C 黑 (200M/卷) 115/02/11</t>
  </si>
  <si>
    <t>宏泰 600V XLPE耐熱線(HR) 2mm2 * 10C 黑 (200M/卷) 115/02/11</t>
  </si>
  <si>
    <t>宏泰 600V XLPE耐熱線(HR) 2mm2 紅 (200M/卷) 115/02/11</t>
  </si>
  <si>
    <t>宏泰 600V XLPE耐熱線(HR) 2mm2 白 (200M/卷) 115/02/11</t>
  </si>
  <si>
    <t>宏泰 600V XLPE耐熱線(HR) 2mm2 黑 (200M/卷) 115/02/11</t>
  </si>
  <si>
    <t>宏泰 600V XLPE耐熱線(HR) 3.5mm2*2C 黑 (200M/卷) 115/02/11</t>
  </si>
  <si>
    <t>宏泰 600V XLPE耐熱線(HR) 3.5mm2*3C 黑 (200M/卷) 115/02/11</t>
  </si>
  <si>
    <t>宏泰 600V XLPE耐熱線(HR) 3.5mm2*4C 黑 (200M/卷) 115/02/11</t>
  </si>
  <si>
    <t>宏泰 600V XLPE耐熱線(HR) 3.5mm2 * 5C 黑 (200M/卷) 115/02/11</t>
  </si>
  <si>
    <t>宏泰 600V XLPE耐熱線(HR) 3.5mm2 * 6C 黑 (200M/卷) 115/02/11</t>
  </si>
  <si>
    <t>宏泰 600V XLPE耐熱線(HR) 3.5mm2 * 7C 黑 (200M/卷) 115/02/11</t>
  </si>
  <si>
    <t>宏泰 600V XLPE耐熱線(HR) 3.5mm2 * 8C 黑 (200M/卷) 115/02/11</t>
  </si>
  <si>
    <t>宏泰 600V XLPE耐熱線(HR) 3.5mm2 * 9C 黑 (200M/卷) 115/02/11</t>
  </si>
  <si>
    <t>宏泰 600V XLPE耐熱線(HR) 3.5mm2 * 10C 黑 (200M/卷) 115/02/11</t>
  </si>
  <si>
    <t>宏泰 600V XLPE耐熱線(HR) 3.5mm2 紅 (200M/卷) 115/02/11</t>
  </si>
  <si>
    <t>宏泰 600V XLPE耐熱線(HR) 3.5mm2 白 (200M/卷) 115/02/11</t>
  </si>
  <si>
    <t>宏泰 600V XLPE耐熱線(HR) 3.5mm2 黑 (200M/卷) 115/02/11</t>
  </si>
  <si>
    <t>宏泰 600V XLPE耐熱線(HR) 5.5mm2*2C 黑 (200M/卷) 115/02/11</t>
  </si>
  <si>
    <t>宏泰 600V XLPE耐熱線(HR) 5.5mm2*3C 黑 (200M/卷) 115/02/11</t>
  </si>
  <si>
    <t>宏泰 600V XLPE耐熱線(HR) 5.5mm2*4C 黑 (200M/卷) 115/02/11</t>
  </si>
  <si>
    <t>宏泰 600V XLPE耐熱線(HR) 5.5mm2 * 5C 黑 (200M/卷) 115/02/11</t>
  </si>
  <si>
    <t>宏泰 600V XLPE耐熱線(HR) 5.5mm2 * 6C 黑 (200M/卷) 115/02/11</t>
  </si>
  <si>
    <t>宏泰 600V XLPE耐熱線(HR) 5.5mm2 * 7C 黑 (200M/卷) 115/02/11</t>
  </si>
  <si>
    <t>宏泰 600V XLPE耐熱線(HR) 5.5mm2 * 8C 黑 (200M/卷) 115/02/11</t>
  </si>
  <si>
    <t>宏泰 600V XLPE耐熱線(HR) 5.5mm2 * 9C 黑 (200M/卷) 115/02/11</t>
  </si>
  <si>
    <t>宏泰 600V XLPE耐熱線(HR) 5.5mm2 * 10C 黑 (200M/卷) 115/02/11</t>
  </si>
  <si>
    <t>宏泰 600V XLPE耐熱線(HR) 5.5mm2 紅 (200M/卷) 115/02/11</t>
  </si>
  <si>
    <t>宏泰 600V XLPE耐熱線(HR) 5.5mm2 白 (200M/卷) 115/02/11</t>
  </si>
  <si>
    <t>宏泰 600V XLPE耐熱線(HR) 5.5mm2 黑 (200M/卷) 115/02/11</t>
  </si>
  <si>
    <t>宏泰 600V XLPE耐熱線(HR) 8mm2*2C 黑 (200M/卷) 115/02/11</t>
  </si>
  <si>
    <t>宏泰 600V XLPE耐熱線(HR) 8mm2*3C 黑 (200M/卷) 115/02/11</t>
  </si>
  <si>
    <t>宏泰 600V XLPE耐熱線(HR) 8mm2*4C 黑 (200M/卷) 115/02/11</t>
  </si>
  <si>
    <t>宏泰 600V XLPE耐熱線(HR) 8mm2 * 5C 黑 (200M/卷) 115/02/11</t>
  </si>
  <si>
    <t>宏泰 600V XLPE耐熱線(HR) 8mm2 * 6C 黑 (200M/卷) 115/02/11</t>
  </si>
  <si>
    <t>宏泰 600V XLPE耐熱線(HR) 8mm2 * 7C 黑 (200M/卷) 115/02/11</t>
  </si>
  <si>
    <t>宏泰 600V XLPE耐熱線(HR) 8mm2 * 8C 黑 (200M/卷) 115/02/11</t>
  </si>
  <si>
    <t>宏泰 600V XLPE耐熱線(HR) 8mm2 * 9C 黑 (200M/卷) 115/02/11</t>
  </si>
  <si>
    <t>宏泰 600V XLPE耐熱線(HR) 8mm2 * 10C 黑 (200M/卷) 115/02/11</t>
  </si>
  <si>
    <t>宏泰 600V XLPE耐熱線(HR) 8mm2 紅 (200M/卷) 115/02/11</t>
  </si>
  <si>
    <t>宏泰 600V XLPE耐熱線(HR) 8mm2 白 (200M/卷) 115/02/11</t>
  </si>
  <si>
    <t>宏泰 600V XLPE耐熱線(HR) 8mm2 黑 (200M/卷) 115/02/11</t>
  </si>
  <si>
    <t>宏泰 600V XLPE耐燃線(FR) 1.2mm 紅 (200M/卷) 115/02/11</t>
  </si>
  <si>
    <t>宏泰 600V XLPE耐燃線(FR) 1.2mm 白 (200M/卷) 115/02/11</t>
  </si>
  <si>
    <t>宏泰 600V XLPE耐燃線(FR) 1.2mm 黑 (200M/卷) 115/02/11</t>
  </si>
  <si>
    <t>宏泰 600V XLPE耐燃線(FR) 1.2mm*2C 黑 (200M/卷) 115/02/11</t>
  </si>
  <si>
    <t>宏泰 600V XLPE耐燃線(FR) 1.2mm*3C 黑 (200M/卷) 115/02/11</t>
  </si>
  <si>
    <t>宏泰 600V XLPE耐燃線(FR) 1.2mm*4C 黑 (200M/卷) 115/02/11</t>
  </si>
  <si>
    <t>宏泰 600V XLPE耐燃線(FR) 1.6mm 紅 (200M/卷) 115/02/11</t>
  </si>
  <si>
    <t>宏泰 600V XLPE耐燃線(FR) 1.6mm 白 (200M/卷) 115/02/11</t>
  </si>
  <si>
    <t>宏泰 600V XLPE耐燃線(FR) 1.6mm 黑 (200M/卷) 115/02/11</t>
  </si>
  <si>
    <t>宏泰 600V XLPE耐燃線(FR) 1.6mm*2C 黑 (200M/卷) 115/02/11</t>
  </si>
  <si>
    <t>宏泰 600V XLPE耐燃線(FR) 1.6mm*3C 黑 (200M/卷) 115/02/11</t>
  </si>
  <si>
    <t>宏泰 600V XLPE耐燃線(FR) 1.6mm*4C 黑 (200M/卷) 115/02/11</t>
  </si>
  <si>
    <t>宏泰 600V XLPE耐燃線(FR) 2.0mm 紅 (200M/卷) 115/02/11</t>
  </si>
  <si>
    <t>宏泰 600V XLPE耐燃線(FR) 2.0mm 白 (200M/卷) 115/02/11</t>
  </si>
  <si>
    <t>宏泰 600V XLPE耐燃線(FR) 2.0mm 黑 (200M/卷) 115/02/11</t>
  </si>
  <si>
    <t>宏泰 600V XLPE耐燃線(FR) 2.0mm*2C 黑 (200M/卷) 115/02/11</t>
  </si>
  <si>
    <t>宏泰 600V XLPE耐燃線(FR) 2.0mm*3C 黑 (200M/卷) 115/02/11</t>
  </si>
  <si>
    <t>宏泰 600V XLPE耐燃線(FR) 2.0mm*4C 黑 (200M/卷) 115/02/11</t>
  </si>
  <si>
    <t>宏泰 600V XLPE耐燃線(FR) 1.25mm2 紅 (200M/卷) 115/02/11</t>
  </si>
  <si>
    <t>宏泰 600V XLPE耐燃線(FR) 1.25mm2 白 (200M/卷) 115/02/11</t>
  </si>
  <si>
    <t>宏泰 600V XLPE耐燃線(FR) 1.25mm2 黑 (200M/卷) 115/02/11</t>
  </si>
  <si>
    <t>宏泰 600V XLPE耐燃線(FR) 1.25mm2*2C 黑 (200M/卷) 115/02/11</t>
  </si>
  <si>
    <t>宏泰 600V XLPE耐燃線(FR) 1.25mm2*3C 黑 (200M/卷) 115/02/11</t>
  </si>
  <si>
    <t>宏泰 600V XLPE耐燃線(FR) 1.25mm2*4C 黑 (200M/卷) 115/02/11</t>
  </si>
  <si>
    <t>宏泰 600V XLPE耐燃線(FR) 2mm2 紅 (200M/卷) 115/02/11</t>
  </si>
  <si>
    <t>宏泰 600V XLPE耐燃線(FR) 2mm2 白 (200M/卷) 115/02/11</t>
  </si>
  <si>
    <t>宏泰 600V XLPE耐燃線(FR) 2mm2 黑 (200M/卷) 115/02/11</t>
  </si>
  <si>
    <t>宏泰 600V XLPE耐燃線(FR) 2mm2*2C 黑 (200M/卷) 115/02/11</t>
  </si>
  <si>
    <t>宏泰 600V XLPE耐燃線(FR) 2mm2*3C 黑 (200M/卷) 115/02/11</t>
  </si>
  <si>
    <t>宏泰 600V XLPE耐燃線(FR) 2mm2*4C 黑 (200M/卷) 115/02/11</t>
  </si>
  <si>
    <t>宏泰 600V XLPE耐燃線(FR) 3.5mm2 紅 (200M/卷) 115/02/11</t>
  </si>
  <si>
    <t>宏泰 600V XLPE耐燃線(FR) 3.5mm2 白 (200M/卷) 115/02/11</t>
  </si>
  <si>
    <t>宏泰 600V XLPE耐燃線(FR) 3.5mm2 黑 (200M/卷) 115/02/11</t>
  </si>
  <si>
    <t>宏泰 600V XLPE耐燃線(FR) 3.5mm2*2C 黑 (200M/卷) 115/02/11</t>
  </si>
  <si>
    <t>宏泰 600V XLPE耐燃線(FR) 3.5mm2*3C 黑 (200M/卷) 115/02/11</t>
  </si>
  <si>
    <t>宏泰 600V XLPE耐燃線(FR) 3.5mm2*4C 黑 (200M/卷) 115/02/11</t>
  </si>
  <si>
    <t>宏泰 600V XLPE耐燃線(FR) 5.5mm2 紅 (200M/卷) 115/02/11</t>
  </si>
  <si>
    <t>宏泰 600V XLPE耐燃線(FR) 5.5mm2 白 (200M/卷) 115/02/11</t>
  </si>
  <si>
    <t>宏泰 600V XLPE耐燃線(FR) 5.5mm2 黑 (200M/卷) 115/02/11</t>
  </si>
  <si>
    <t>宏泰 600V XLPE耐燃線(FR) 5.5mm2*2C 黑 (200M/卷) 115/02/11</t>
  </si>
  <si>
    <t>宏泰 600V XLPE耐燃線(FR) 5.5mm2*3C 黑 (200M/卷) 115/02/11</t>
  </si>
  <si>
    <t>宏泰 600V XLPE耐燃線(FR) 5.5mm2*4C 黑 (200M/卷) 115/02/11</t>
  </si>
  <si>
    <t>宏泰 600V XLPE耐燃線(FR) 8mm2 紅 (200M/卷) 115/02/11</t>
  </si>
  <si>
    <t>宏泰 600V XLPE耐燃線(FR) 8mm2 白 (200M/卷) 115/02/11</t>
  </si>
  <si>
    <t>宏泰 600V XLPE耐燃線(FR) 8mm2 黑 (200M/卷) 115/02/11</t>
  </si>
  <si>
    <t>宏泰 600V XLPE耐燃線(FR) 8mm2*2C 黑 (200M/卷) 115/02/11</t>
  </si>
  <si>
    <t>宏泰 600V XLPE耐燃線(FR) 8mm2*3C 黑 (200M/卷) 115/02/11</t>
  </si>
  <si>
    <t>宏泰 600V XLPE耐燃線(FR) 8mm2*4C 黑 (200M/卷) 115/02/11</t>
  </si>
  <si>
    <t>宏泰 600V XLPE耐燃線(FR) 14mm2 紅 (200M/卷) 115/02/11</t>
  </si>
  <si>
    <t>宏泰 600V XLPE耐燃線(FR) 14mm2 白 (200M/卷) 115/02/11</t>
  </si>
  <si>
    <t>宏泰 600V XLPE耐燃線(FR) 14mm2 黑 (200M/卷) 115/02/11</t>
  </si>
  <si>
    <t>宏泰 600V XLPE耐燃線(FR) 14mm2*2C 黑 (200M/卷) 115/02/11</t>
  </si>
  <si>
    <t>宏泰 600V XLPE耐燃線(FR) 14mm2*3C 黑 (200M/卷) 115/02/11</t>
  </si>
  <si>
    <t>宏泰 600V XLPE耐燃線(FR) 14mm2*4C 黑 (200M/卷) 115/02/11</t>
  </si>
  <si>
    <t>宏泰 600V XLPE耐燃線(FR) 22mm2 紅 (200M/卷) 115/02/11</t>
  </si>
  <si>
    <t>宏泰 600V XLPE耐燃線(FR) 22mm2 白 (200M/卷) 115/02/11</t>
  </si>
  <si>
    <t>宏泰 600V XLPE耐燃線(FR) 22mm2 黑 (200M/卷) 115/02/11</t>
  </si>
  <si>
    <t>宏泰 600V XLPE耐燃線(FR) 22mm2*2C 黑 (200M/卷) 115/02/11</t>
  </si>
  <si>
    <t>宏泰 600V XLPE耐燃線(FR) 22mm2*3C 黑 (200M/卷) 115/02/11</t>
  </si>
  <si>
    <t>宏泰 600V XLPE耐燃線(FR) 22mm2*4C 黑 (200M/卷) 115/02/11</t>
  </si>
  <si>
    <t>宏泰 600V XLPE耐燃線(FR) 30mm2 紅 (200M/卷) 115/02/11</t>
  </si>
  <si>
    <t>宏泰 600V XLPE耐燃線(FR) 30mm2 白 (200M/卷) 115/02/11</t>
  </si>
  <si>
    <t>宏泰 600V XLPE耐燃線(FR) 30mm2 黑 (200M/卷) 115/02/11</t>
  </si>
  <si>
    <t>宏泰 600V XLPE耐燃線(FR) 30mm2*2C 黑 (200M/卷) 115/02/11</t>
  </si>
  <si>
    <t>宏泰 600V XLPE耐燃線(FR) 30mm2*3C 黑 (200M/卷) 115/02/11</t>
  </si>
  <si>
    <t>宏泰 600V XLPE耐燃線(FR) 30mm2*4C 黑 (200M/卷) 115/02/11</t>
  </si>
  <si>
    <t>宏泰 600V XLPE耐燃線(FR) 38mm2 紅 (200M/卷) 115/02/11</t>
  </si>
  <si>
    <t>宏泰 600V XLPE耐燃線(FR) 38mm2 白 (200M/卷) 115/02/11</t>
  </si>
  <si>
    <t>宏泰 600V XLPE耐燃線(FR) 38mm2 黑 (200M/卷) 115/02/11</t>
  </si>
  <si>
    <t>宏泰 600V XLPE耐燃線(FR) 38mm2*2C 黑 (200M/卷) 115/02/11</t>
  </si>
  <si>
    <t>宏泰 600V XLPE耐燃線(FR) 38mm2*3C 黑 (200M/卷) 115/02/11</t>
  </si>
  <si>
    <t>宏泰 600V XLPE耐燃線(FR) 38mm2*4C 黑 (200M/卷) 115/02/11</t>
  </si>
  <si>
    <t>宏泰 600V XLPE耐燃線(FR) 50mm2 紅 (200M/卷) 115/02/11</t>
  </si>
  <si>
    <t>宏泰 600V XLPE耐燃線(FR) 50mm2 白 (200M/卷) 115/02/11</t>
  </si>
  <si>
    <t>宏泰 600V XLPE耐燃線(FR) 50mm2 黑 (200M/卷) 115/02/11</t>
  </si>
  <si>
    <t>宏泰 600V XLPE耐燃線(FR) 50mm2*2C 黑 (200M/卷) 115/02/11</t>
  </si>
  <si>
    <t>宏泰 600V XLPE耐燃線(FR) 50mm2*3C 黑 (200M/卷) 115/02/11</t>
  </si>
  <si>
    <t>宏泰 600V XLPE耐燃線(FR) 50mm2*4C 黑 (200M/卷) 115/02/11</t>
  </si>
  <si>
    <t>宏泰 600V XLPE耐燃線(FR) 60mm2 紅 (200M/卷) 115/02/11</t>
  </si>
  <si>
    <t>宏泰 600V XLPE耐燃線(FR) 60mm2 白 (200M/卷) 115/02/11</t>
  </si>
  <si>
    <t>宏泰 600V XLPE耐燃線(FR) 60mm2 黑 (200M/卷) 115/02/11</t>
  </si>
  <si>
    <t>宏泰 600V XLPE耐燃線(FR) 60mm2*2C 黑 (200M/卷) 115/02/11</t>
  </si>
  <si>
    <t>宏泰 600V XLPE耐燃線(FR) 60mm2*3C 黑 (200M/卷) 115/02/11</t>
  </si>
  <si>
    <t>宏泰 600V XLPE耐燃線(FR) 60mm2*4C 黑 (200M/卷) 115/02/11</t>
  </si>
  <si>
    <t>宏泰 600V XLPE耐燃線(FR) 80mm2 紅 (200M/卷) 115/02/11</t>
  </si>
  <si>
    <t>宏泰 600V XLPE耐燃線(FR) 80mm2 白 (200M/卷) 115/02/11</t>
  </si>
  <si>
    <t>宏泰 600V XLPE耐燃線(FR) 80mm2 黑 (200M/卷) 115/02/11</t>
  </si>
  <si>
    <t>宏泰 600V XLPE耐燃線(FR) 80mm2*2C 黑 (200M/卷) 115/02/11</t>
  </si>
  <si>
    <t>宏泰 600V XLPE耐燃線(FR) 80mm2*3C 黑 (200M/卷) 115/02/11</t>
  </si>
  <si>
    <t>宏泰 600V XLPE耐燃線(FR) 80mm2*4C 黑 (200M/卷) 115/02/11</t>
  </si>
  <si>
    <t>宏泰 600V XLPE耐燃線(FR) 100mm2 紅 (200M/卷) 115/02/11</t>
  </si>
  <si>
    <t>宏泰 600V XLPE耐燃線(FR) 100mm2 白 (200M/卷) 115/02/11</t>
  </si>
  <si>
    <t>宏泰 600V XLPE耐燃線(FR) 100mm2 黑 (200M/卷) 115/02/11</t>
  </si>
  <si>
    <t>宏泰 600V XLPE耐燃線(FR) 100mm2*2C 黑 (200M/卷) 115/02/11</t>
  </si>
  <si>
    <t>宏泰 600V XLPE耐燃線(FR) 100mm2*3C 黑 (200M/卷) 115/02/11</t>
  </si>
  <si>
    <t>宏泰 600V XLPE耐燃線(FR) 100mm2*4C 黑 (200M/卷) 115/02/11</t>
  </si>
  <si>
    <t>宏泰 600V XLPE耐燃線(FR) 125mm2 紅 (200M/卷) 115/02/11</t>
  </si>
  <si>
    <t>宏泰 600V XLPE耐燃線(FR) 125mm2 白 (200M/卷) 115/02/11</t>
  </si>
  <si>
    <t>宏泰 600V XLPE耐燃線(FR) 125mm2 黑 (200M/卷) 115/02/11</t>
  </si>
  <si>
    <t>宏泰 600V XLPE耐燃線(FR) 125mm2*2C 黑 (200M/卷) 115/02/11</t>
  </si>
  <si>
    <t>宏泰 600V XLPE耐燃線(FR) 125mm2*3C 黑 (200M/卷) 115/02/11</t>
  </si>
  <si>
    <t>宏泰 600V XLPE耐燃線(FR) 125mm2*4C 黑 (200M/卷) 115/02/11</t>
  </si>
  <si>
    <t>宏泰 600V XLPE耐燃線(FR) 150mm2 紅 (200M/卷) 115/02/11</t>
  </si>
  <si>
    <t>宏泰 600V XLPE耐燃線(FR) 150mm2 白 (200M/卷) 115/02/11</t>
  </si>
  <si>
    <t>宏泰 600V XLPE耐燃線(FR) 150mm2 黑 (200M/卷) 115/02/11</t>
  </si>
  <si>
    <t>宏泰 600V XLPE耐燃線(FR) 150mm2*2C 黑 (200M/卷) 115/02/11</t>
  </si>
  <si>
    <t>宏泰 600V XLPE耐燃線(FR) 150mm2*3C 黑 (200M/卷) 115/02/11</t>
  </si>
  <si>
    <t>宏泰 600V XLPE耐燃線(FR) 150mm2*4C 黑 (200M/卷) 115/02/11</t>
  </si>
  <si>
    <t>宏泰 600V XLPE耐燃線(FR) 200mm2 紅 (200M/卷) 115/02/11</t>
  </si>
  <si>
    <t>宏泰 600V XLPE耐燃線(FR) 200mm2 白 (200M/卷) 115/02/11</t>
  </si>
  <si>
    <t>宏泰 600V XLPE耐燃線(FR) 200mm2 黑 (200M/卷) 115/02/11</t>
  </si>
  <si>
    <t>宏泰 600V XLPE耐燃線(FR) 200mm2*2C 黑 (200M/卷) 115/02/11</t>
  </si>
  <si>
    <t>宏泰 600V XLPE耐燃線(FR) 200mm2*3C 黑 (200M/卷) 115/02/11</t>
  </si>
  <si>
    <t>宏泰 600V XLPE耐燃線(FR) 200mm2*4C 黑 (200M/卷) 115/02/11</t>
  </si>
  <si>
    <t>宏泰 600V XLPE耐燃線(FR) 250mm2 紅 (200M/卷) 115/02/11</t>
  </si>
  <si>
    <t>宏泰 600V XLPE耐燃線(FR) 250mm2 白 (200M/卷) 115/02/11</t>
  </si>
  <si>
    <t>宏泰 600V XLPE耐燃線(FR) 250mm2 黑 (200M/卷) 115/02/11</t>
  </si>
  <si>
    <t>宏泰 600V XLPE耐燃線(FR) 250mm2*2C 黑 (200M/卷) 115/02/11</t>
  </si>
  <si>
    <t>宏泰 600V XLPE耐燃線(FR) 250mm2*3C 黑 (200M/卷) 115/02/11</t>
  </si>
  <si>
    <t>宏泰 600V XLPE耐燃線(FR) 250mm2*4C 黑 (200M/卷) 115/02/11</t>
  </si>
  <si>
    <t>宏泰 600V XLPE耐燃線(FR) 325mm2 紅 (200M/卷) 115/02/11</t>
  </si>
  <si>
    <t>宏泰 600V XLPE耐燃線(FR) 325mm2 白 (200M/卷) 115/02/11</t>
  </si>
  <si>
    <t>宏泰 600V XLPE耐燃線(FR) 325mm2 黑 (200M/卷) 115/02/11</t>
  </si>
  <si>
    <t>宏泰 600V XLPE耐燃線(FR) 325mm2*2C 黑 (200M/卷) 115/02/11</t>
  </si>
  <si>
    <t>宏泰 600V XLPE耐燃線(FR) 325mm2*3C 黑 (200M/卷) 115/02/11</t>
  </si>
  <si>
    <t>宏泰 600V XLPE耐燃線(FR) 325mm2*4C 黑 (200M/卷) 115/02/11</t>
  </si>
  <si>
    <t>宏泰 600V XLPE耐燃線(FR) 400mm2 紅 (200M/卷) 115/02/11</t>
  </si>
  <si>
    <t>宏泰 600V XLPE耐燃線(FR) 400mm2 白 (200M/卷) 115/02/11</t>
  </si>
  <si>
    <t>宏泰 600V XLPE耐燃線(FR) 400mm2 黑 (200M/卷) 115/02/11</t>
  </si>
  <si>
    <t>宏泰 600V XLPE耐燃線(FR) 400mm2*2C 黑 (200M/卷) 115/02/11</t>
  </si>
  <si>
    <t>宏泰 600V XLPE耐燃線(FR) 400mm2*3C 黑 (200M/卷) 115/02/11</t>
  </si>
  <si>
    <t>宏泰 600V XLPE耐燃線(FR) 400mm2*4C 黑 (200M/卷) 115/02/11</t>
  </si>
  <si>
    <t>宏泰 600V XLPE耐燃線(FR) 500mm2 紅 (200M/卷) 115/02/11</t>
  </si>
  <si>
    <t>宏泰 600V XLPE耐燃線(FR) 500mm2 白 (200M/卷) 115/02/11</t>
  </si>
  <si>
    <t>宏泰 600V XLPE耐燃線(FR) 500mm2 黑 (200M/卷) 115/02/11</t>
  </si>
  <si>
    <t>宏泰 600V XLPE耐燃線(FR) 500mm2*2C 黑 (200M/卷) 115/02/11</t>
  </si>
  <si>
    <t>宏泰 600V XLPE耐燃線(FR) 500mm2*3C 黑 (200M/卷) 115/02/11</t>
  </si>
  <si>
    <t>宏泰 600V XLPE耐燃線(FR) 500mm2*4C 黑 (200M/卷) 115/02/11</t>
  </si>
  <si>
    <t>宏泰 600V XLPE電纜線(CV) 2mm2 * 1C 黑 (100M/卷) 115/02/11</t>
  </si>
  <si>
    <t>宏泰 600V XLPE電纜線(CV) 2mm2*2C 黑 (100M/卷) 115/02/11</t>
  </si>
  <si>
    <t>宏泰 600V XLPE電纜線(CV) 2mm2*3C 黑 (100M/卷) 115/02/11</t>
  </si>
  <si>
    <t>宏泰 600V XLPE電纜線(CV) 2mm2*4C 黑 (100M/卷) 115/02/11</t>
  </si>
  <si>
    <t>宏泰 600V XLPE電纜線(CV) 3.5mm2 * 1C 黑 (100M/卷) 115/02/11</t>
  </si>
  <si>
    <t>宏泰 600V XLPE電纜線(CV) 3.5mm2*2C 黑 (100M/卷) 115/02/11</t>
  </si>
  <si>
    <t>宏泰 600V XLPE電纜線(CV) 3.5mm2*3C 黑 (100M/卷) 115/02/11</t>
  </si>
  <si>
    <t>宏泰 600V XLPE電纜線(CV) 3.5mm2*4C 黑 (100M/卷) 115/02/11</t>
  </si>
  <si>
    <t>宏泰 600V XLPE電纜線(CV) 5.5mm2 * 1C 黑 (100M/卷) 115/02/11</t>
  </si>
  <si>
    <t>宏泰 600V XLPE電纜線(CV) 5.5mm2*2C 黑 (100M/卷) 115/02/11</t>
  </si>
  <si>
    <t>宏泰 600V XLPE電纜線(CV) 5.5mm2*3C 黑 (100M/卷) 115/02/11</t>
  </si>
  <si>
    <t>宏泰 600V XLPE電纜線(CV) 5.5mm2*4C 黑 (100M/卷) 115/02/11</t>
  </si>
  <si>
    <t>宏泰 600V XLPE電纜線(CV) 8mm2 * 1C 黑 (100M/卷) 115/02/11</t>
  </si>
  <si>
    <t>宏泰 600V XLPE電纜線(CV) 8mm2*2C 黑 (100M/卷) 115/02/11</t>
  </si>
  <si>
    <t>宏泰 600V XLPE電纜線(CV) 8mm2*3C 黑 (100M/卷) 115/02/11</t>
  </si>
  <si>
    <t>宏泰 600V XLPE電纜線(CV) 8mm2*4C 黑 (100M/卷) 115/02/11</t>
  </si>
  <si>
    <t>宏泰 600V XLPE電纜線(CV) 14mm2 * 1C 黑 (100M/卷) 115/02/11</t>
  </si>
  <si>
    <t>宏泰 600V XLPE電纜線(CV) 14mm2*2C 黑 (100M/卷) 115/02/11</t>
  </si>
  <si>
    <t>宏泰 600V XLPE電纜線(CV) 14mm2*3C 黑 (100M/卷) 115/02/11</t>
  </si>
  <si>
    <t>宏泰 600V XLPE電纜線(CV) 14mm2*4C 黑 (100M/卷) 115/02/11</t>
  </si>
  <si>
    <t>宏泰 600V XLPE電纜線(CV) 22mm2 * 1C 黑 (100M/卷) 115/02/11</t>
  </si>
  <si>
    <t>宏泰 600V XLPE電纜線(CV) 22mm2*2C 黑 (100M/卷) 115/02/11</t>
  </si>
  <si>
    <t>宏泰 600V XLPE電纜線(CV) 22mm2*3C 黑 (100M/卷) 115/02/11</t>
  </si>
  <si>
    <t>宏泰 600V XLPE電纜線(CV) 22mm2*4C 黑 (100M/卷) 115/02/11</t>
  </si>
  <si>
    <t>宏泰 600V XLPE電纜線(CV) 30mm2 * 1C 黑 (100M/卷) 115/02/11</t>
  </si>
  <si>
    <t>宏泰 600V XLPE電纜線(CV) 30mm2*2C 黑 (100M/卷) 115/02/11</t>
  </si>
  <si>
    <t>宏泰 600V XLPE電纜線(CV) 30mm2*3C 黑 (100M/卷) 115/02/11</t>
  </si>
  <si>
    <t>宏泰 600V XLPE電纜線(CV) 30mm2*4C 黑 (100M/卷) 115/02/11</t>
  </si>
  <si>
    <t>宏泰 600V XLPE電纜線(CV) 38mm2 * 1C 黑 (100M/卷) 115/02/11</t>
  </si>
  <si>
    <t>宏泰 600V XLPE電纜線(CV) 38mm2*2C 黑 (100M/卷) 115/02/11</t>
  </si>
  <si>
    <t>宏泰 600V XLPE電纜線(CV) 38mm2*3C 黑 (100M/卷) 115/02/11</t>
  </si>
  <si>
    <t>宏泰 600V XLPE電纜線(CV) 38mm2*4C 黑 (100M/卷) 115/02/11</t>
  </si>
  <si>
    <t>宏泰 600V XLPE電纜線(CV) 50mm2 * 1C 黑 (100M/卷) 115/02/11</t>
  </si>
  <si>
    <t>宏泰 600V XLPE電纜線(CV) 50mm2*2C 黑 (100M/卷) 115/02/11</t>
  </si>
  <si>
    <t>宏泰 600V XLPE電纜線(CV) 50mm2*3C 黑 (100M/卷) 115/02/11</t>
  </si>
  <si>
    <t>宏泰 600V XLPE電纜線(CV) 50mm2*4C 黑 (100M/卷) 115/02/11</t>
  </si>
  <si>
    <t>宏泰 600V XLPE電纜線(CV) 60mm2 * 1C 黑 (100M/卷) 115/02/11</t>
  </si>
  <si>
    <t>宏泰 600V XLPE電纜線(CV) 60mm2*2C 黑 (100M/卷) 115/02/11</t>
  </si>
  <si>
    <t>宏泰 600V XLPE電纜線(CV) 60mm2*3C 黑 (100M/卷) 115/02/11</t>
  </si>
  <si>
    <t>宏泰 600V XLPE電纜線(CV) 60mm2*4C 黑 (100M/卷) 115/02/11</t>
  </si>
  <si>
    <t>宏泰 600V XLPE電纜線(CV) 80mm2 * 1C 黑 (100M/卷) 115/02/11</t>
  </si>
  <si>
    <t>宏泰 600V XLPE電纜線(CV) 80mm2*2C 黑 (100M/卷) 115/02/11</t>
  </si>
  <si>
    <t>宏泰 600V XLPE電纜線(CV) 80mm2*3C 黑 (100M/卷) 115/02/11</t>
  </si>
  <si>
    <t>宏泰 600V XLPE電纜線(CV) 80mm2*4C 黑 (100M/卷) 115/02/11</t>
  </si>
  <si>
    <t>宏泰 600V XLPE電纜線(CV) 100mm2 * 1C 黑 (100M/卷) 115/02/11</t>
  </si>
  <si>
    <t>宏泰 600V XLPE電纜線(CV) 100mm2*2C 黑 (100M/卷) 115/02/11</t>
  </si>
  <si>
    <t>宏泰 600V XLPE電纜線(CV) 100mm2*3C 黑 (100M/卷) 115/02/11</t>
  </si>
  <si>
    <t>宏泰 600V XLPE電纜線(CV) 100mm2*4C 黑 (100M/卷) 115/02/11</t>
  </si>
  <si>
    <t>宏泰 600V XLPE電纜線(CV) 125mm2 * 1C 黑 (100M/卷) 115/02/11</t>
  </si>
  <si>
    <t>宏泰 600V XLPE電纜線(CV) 125mm2*2C 黑 (100M/卷) 115/02/11</t>
  </si>
  <si>
    <t>宏泰 600V XLPE電纜線(CV) 125mm2*3C 黑 (100M/卷) 115/02/11</t>
  </si>
  <si>
    <t>宏泰 600V XLPE電纜線(CV) 125mm2*4C 黑 (100M/卷) 115/02/11</t>
  </si>
  <si>
    <t>宏泰 600V XLPE電纜線(CV) 150mm2 * 1C 黑 (100M/卷) 115/02/11</t>
  </si>
  <si>
    <t>宏泰 600V XLPE電纜線(CV) 150mm2*2C 黑 (100M/卷) 115/02/11</t>
  </si>
  <si>
    <t>宏泰 600V XLPE電纜線(CV) 150mm2*3C 黑 (100M/卷) 115/02/11</t>
  </si>
  <si>
    <t>宏泰 600V XLPE電纜線(CV) 150mm2*4C 黑 (100M/卷) 115/02/11</t>
  </si>
  <si>
    <t>宏泰 600V XLPE電纜線(CV) 200mm2 * 1C 黑 (100M/卷) 115/02/11</t>
  </si>
  <si>
    <t>宏泰 600V XLPE電纜線(CV) 200mm2*2C 黑 (100M/卷) 115/02/11</t>
  </si>
  <si>
    <t>宏泰 600V XLPE電纜線(CV) 200mm2*3C 黑 (100M/卷) 115/02/11</t>
  </si>
  <si>
    <t>宏泰 600V XLPE電纜線(CV) 200mm2*4C 黑 (100M/卷) 115/02/11</t>
  </si>
  <si>
    <t>宏泰 600V XLPE電纜線(CV) 250mm2 * 1C 黑 (100M/卷) 115/02/11</t>
  </si>
  <si>
    <t>宏泰 600V XLPE電纜線(CV) 250mm2*2C 黑 (100M/卷) 115/02/11</t>
  </si>
  <si>
    <t>宏泰 600V XLPE電纜線(CV) 250mm2*3C 黑 (100M/卷) 115/02/11</t>
  </si>
  <si>
    <t>宏泰 600V XLPE電纜線(CV) 250mm2*4C 黑 (100M/卷) 115/02/11</t>
  </si>
  <si>
    <t>宏泰 600V XLPE電纜線(CV) 325mm2 * 1C 黑 (100M/卷) 115/02/11</t>
  </si>
  <si>
    <t>宏泰 600V XLPE電纜線(CV) 325mm2*2C 黑 (100M/卷) 115/02/11</t>
  </si>
  <si>
    <t>宏泰 600V XLPE電纜線(CV) 325mm2*3C 黑 (100M/卷) 115/02/11</t>
  </si>
  <si>
    <t>宏泰 600V XLPE電纜線(CV) 325mm2*4C 黑 (100M/卷) 115/02/11</t>
  </si>
  <si>
    <t>太平洋600V XLPE電纜線(CV) 2mm2 * 1C 黑 (100M/卷) 115/02/11</t>
  </si>
  <si>
    <t>太平洋600V XLPE電纜線(CV) 3.5mm2 * 1C 黑 (100M/卷) 115/02/11</t>
  </si>
  <si>
    <t>太平洋600V XLPE電纜線(CV) 5.5mm2 * 1C 黑 (100M/卷) 115/02/11</t>
  </si>
  <si>
    <t>太平洋600V XLPE電纜線(CV) 8mm2 * 1C 黑 (100M/卷) 115/02/11</t>
  </si>
  <si>
    <t>太平洋600V XLPE電纜線(CV) 14mm2 * 1C 黑 (100M/卷) 115/02/11</t>
  </si>
  <si>
    <t>太平洋600V XLPE電纜線(CV) 22mm2 * 1C 黑 (100M/卷) 115/02/11</t>
  </si>
  <si>
    <t>太平洋600V XLPE電纜線(CV) 30mm2 * 1C 黑 (100M/卷) 115/02/11</t>
  </si>
  <si>
    <t>太平洋600V XLPE電纜線(CV) 38mm2 * 1C 黑 (100M/卷) 115/02/11</t>
  </si>
  <si>
    <t>太平洋600V XLPE電纜線(CV) 50mm2 * 1C 黑 (100M/卷) 115/02/11</t>
  </si>
  <si>
    <t>太平洋600V XLPE電纜線(CV) 60mm2 * 1C 黑 (100M/卷) 115/02/11</t>
  </si>
  <si>
    <t>太平洋600V XLPE電纜線(CV) 80mm2 * 1C 黑 (100M/卷) 115/02/11</t>
  </si>
  <si>
    <t>太平洋600V XLPE電纜線(CV) 100mm2 * 1C 黑 (100M/卷) 115/02/11</t>
  </si>
  <si>
    <t>太平洋600V XLPE電纜線(CV) 125mm2 * 1C 黑 (100M/卷) 115/02/11</t>
  </si>
  <si>
    <t>太平洋600V XLPE電纜線(CV) 150mm2 * 1C 黑 (100M/卷) 115/02/11</t>
  </si>
  <si>
    <t>太平洋600V XLPE電纜線(CV) 200mm2 * 1C 黑 (100M/卷) 115/02/11</t>
  </si>
  <si>
    <t>太平洋600V XLPE電纜線(CV) 250mm2 * 1C 黑 (100M/卷) 115/02/11</t>
  </si>
  <si>
    <t>太平洋600V XLPE電纜線(CV) 325mm2 * 1C 黑 (100M/卷) 115/02/11</t>
  </si>
  <si>
    <t>太平洋 600V PVC電線(IV) 1.2mm 紅 (100M/卷) 115/02/11</t>
  </si>
  <si>
    <t>太平洋 600V PVC電線(IV) 1.2mm 白 (100M/卷) 115/02/11</t>
  </si>
  <si>
    <t>太平洋 600V PVC電線(IV) 1.2mm 黑 (100M/卷) 115/02/11</t>
  </si>
  <si>
    <t>太平洋 600V PVC電線(IV) 1.2mm 藍 (100M/卷) 115/02/11</t>
  </si>
  <si>
    <t>太平洋 600V PVC電線(IV) 1.2mm 黃 (100M/卷) 115/02/11</t>
  </si>
  <si>
    <t>太平洋 600V PVC電線(IV) 1.2mm 綠 (100M/卷) 115/02/11</t>
  </si>
  <si>
    <t>太平洋 600V PVC電線(IV) 1.2mm 橘 (100M/卷) 115/02/11</t>
  </si>
  <si>
    <t>太平洋 600V PVC電線(IV) 1.2mm 咖 (100M/卷) 115/02/11</t>
  </si>
  <si>
    <t>太平洋 600V PVC電線(IV) 1.2mm 灰 (100M/卷) 115/02/11</t>
  </si>
  <si>
    <t>太平洋 600V PVC電線(IV) 1.6mm 紅 (100M/卷) 115/02/11</t>
  </si>
  <si>
    <t>太平洋 600V PVC電線(IV) 1.6mm 白 (100M/卷) 115/02/11</t>
  </si>
  <si>
    <t>太平洋 600V PVC電線(IV) 1.6mm 黑 (100M/卷) 115/02/11</t>
  </si>
  <si>
    <t>太平洋 600V PVC電線(IV) 1.6mm 藍 (100M/卷) 115/02/11</t>
  </si>
  <si>
    <t>太平洋 600V PVC電線(IV) 1.6mm 黃 (100M/卷) 115/02/11</t>
  </si>
  <si>
    <t>太平洋 600V PVC電線(IV) 1.6mm 綠 (100M/卷) 115/02/11</t>
  </si>
  <si>
    <t>太平洋 600V PVC電線(IV) 1.6mm 橘 (100M/卷) 115/02/11</t>
  </si>
  <si>
    <t>太平洋 600V PVC電線(IV) 1.6mm 咖 (100M/卷) 115/02/11</t>
  </si>
  <si>
    <t>太平洋 600V PVC電線(IV) 1.6mm 灰 (100M/卷) 115/02/11</t>
  </si>
  <si>
    <t>太平洋 600V PVC電線(IV) 2.0mm 紅 (100M/卷) 115/02/11</t>
  </si>
  <si>
    <t>太平洋 600V PVC電線(IV) 2.0mm 白 (100M/卷) 115/02/11</t>
  </si>
  <si>
    <t>太平洋 600V PVC電線(IV) 2.0mm 黑 (100M/卷) 115/02/11</t>
  </si>
  <si>
    <t>太平洋 600V PVC電線(IV) 2.0mm 藍 (100M/卷) 115/02/11</t>
  </si>
  <si>
    <t>太平洋 600V PVC電線(IV) 2.0mm 黃 (100M/卷) 115/02/11</t>
  </si>
  <si>
    <t>太平洋 600V PVC電線(IV) 2.0mm 綠 (100M/卷) 115/02/11</t>
  </si>
  <si>
    <t>太平洋 600V PVC電線(IV) 2.0mm 橘 (100M/卷) 115/02/11</t>
  </si>
  <si>
    <t>太平洋 600V PVC電線(IV) 2.0mm 咖 (100M/卷) 115/02/11</t>
  </si>
  <si>
    <t>太平洋 600V PVC電線(IV) 2.0mm 灰 (100M/卷) 115/02/11</t>
  </si>
  <si>
    <t>太平洋 600V PVC電線(IV) 2.0mm 紫 (100M/卷) 115/02/11</t>
  </si>
  <si>
    <t>太平洋 600V PVC電線(IV) 2mm2 紅 (100M/卷) 115/02/11</t>
  </si>
  <si>
    <t>太平洋 600V PVC電線(IV) 2mm2 白 (100M/卷) 115/02/11</t>
  </si>
  <si>
    <t>太平洋 600V PVC電線(IV) 2mm2 黑 (100M/卷) 115/02/11</t>
  </si>
  <si>
    <t>太平洋 600V PVC電線(IV) 2mm2 藍 (100M/卷) 115/02/11</t>
  </si>
  <si>
    <t>太平洋 600V PVC電線(IV) 2mm2 黃 (100M/卷) 115/02/11</t>
  </si>
  <si>
    <t>太平洋 600V PVC電線(IV) 2mm2 綠 (100M/卷) 115/02/11</t>
  </si>
  <si>
    <t>太平洋 600V PVC電線(IV) 2mm2 灰 (100M/卷) 115/02/11</t>
  </si>
  <si>
    <t>太平洋 600V PVC電線(IV) 3.5mm2 紅 (100M/卷) 115/02/11</t>
  </si>
  <si>
    <t>太平洋 600V PVC電線(IV) 3.5mm2 白 (100M/卷) 115/02/11</t>
  </si>
  <si>
    <t>太平洋 600V PVC電線(IV) 3.5mm2 黑 (100M/卷) 115/02/11</t>
  </si>
  <si>
    <t>太平洋 600V PVC電線(IV) 3.5mm2 藍 (100M/卷) 115/02/11</t>
  </si>
  <si>
    <t>太平洋 600V PVC電線(IV) 3.5mm2 黃 (100M/卷) 115/02/11</t>
  </si>
  <si>
    <t>太平洋 600V PVC電線(IV) 3.5mm2 綠 (100M/卷) 115/02/11</t>
  </si>
  <si>
    <t>太平洋 600V PVC電線(IV) 5.5mm2 紅 (100M/卷) 115/02/11</t>
  </si>
  <si>
    <t>太平洋 600V PVC電線(IV) 5.5mm2 白 (100M/卷) 115/02/11</t>
  </si>
  <si>
    <t>太平洋 600V PVC電線(IV) 5.5mm2 黑 (100M/卷) 115/02/11</t>
  </si>
  <si>
    <t>太平洋 600V PVC電線(IV) 5.5mm2 藍 (100M/卷) 115/02/11</t>
  </si>
  <si>
    <t>太平洋 600V PVC電線(IV) 5.5mm2 黃 (100M/卷) 115/02/11</t>
  </si>
  <si>
    <t>太平洋 600V PVC電線(IV) 5.5mm2 綠 (100M/卷) 115/02/11</t>
  </si>
  <si>
    <t>太平洋 600V PVC電線(IV) 5.5mm2 紫 (100M/卷) 115/02/11</t>
  </si>
  <si>
    <t>太平洋 600V PVC電線(IV) 8mm2 紅 (100M/卷) 115/02/11</t>
  </si>
  <si>
    <t>太平洋 600V PVC電線(IV) 8mm2 白 (100M/卷) 115/02/11</t>
  </si>
  <si>
    <t>太平洋 600V PVC電線(IV) 8mm2 黑 (100M/卷) 115/02/11</t>
  </si>
  <si>
    <t>太平洋 600V PVC電線(IV) 8mm2 藍 (100M/卷) 115/02/11</t>
  </si>
  <si>
    <t>太平洋 600V PVC電線(IV) 8mm2 綠 (100M/卷) 115/02/11</t>
  </si>
  <si>
    <t>太平洋 600V PVC電線(IV) 8mm2 黃 (100M/卷) 115/02/11</t>
  </si>
  <si>
    <t>太平洋 600V PVC電線(IV) 8mm2 紫 (100M/卷) 115/02/11</t>
  </si>
  <si>
    <t>太平洋 600V PVC電線(IV) 14mm2 紅 (100M/卷) 115/02/11</t>
  </si>
  <si>
    <t>太平洋 600V PVC電線(IV) 14mm2 白 (100M/卷) 115/02/11</t>
  </si>
  <si>
    <t>太平洋 600V PVC電線(IV) 14mm2 黑 (100M/卷) 115/02/11</t>
  </si>
  <si>
    <t>太平洋 600V PVC電線(IV) 14mm2 藍 (100M/卷) 115/02/11</t>
  </si>
  <si>
    <t>太平洋 600V PVC電線(IV) 14mm2 綠 (100M/卷) 115/02/11</t>
  </si>
  <si>
    <t>太平洋 600V PVC電線(IV) 22mm2 紅 (100M/卷) 115/02/11</t>
  </si>
  <si>
    <t>太平洋 600V PVC電線(IV) 22mm2 白 (100M/卷) 115/02/11</t>
  </si>
  <si>
    <t>太平洋 600V PVC電線(IV) 22mm2 黑 (100M/卷) 115/02/11</t>
  </si>
  <si>
    <t>太平洋 600V PVC電線(IV) 22mm2 藍 (100M/卷) 115/02/11</t>
  </si>
  <si>
    <t>太平洋 600V PVC電線(IV) 22mm2 綠 (100M/卷) 115/02/11</t>
  </si>
  <si>
    <t>太平洋 600V PVC電線(IV) 22mm2 紫 (100M/卷) 115/02/11</t>
  </si>
  <si>
    <t>太平洋 600V PVC電線(IV) 30mm2 紅 (100M/卷) 115/02/11</t>
  </si>
  <si>
    <t>太平洋 600V PVC電線(IV) 30mm2 白 (100M/卷) 115/02/11</t>
  </si>
  <si>
    <t>太平洋 600V PVC電線(IV) 30mm2 黑 (100M/卷) 115/02/11</t>
  </si>
  <si>
    <t>太平洋 600V PVC電線(IV) 30mm2 藍 (100M/卷) 115/02/11</t>
  </si>
  <si>
    <t>太平洋 600V PVC電線(IV) 30mm2 綠 (100M/卷) 115/02/11</t>
  </si>
  <si>
    <t>太平洋 600V PVC電線(IV) 38mm2 紅 (100M/卷) 115/02/11</t>
  </si>
  <si>
    <t>太平洋 600V PVC電線(IV) 38mm2 白 (100M/卷) 115/02/11</t>
  </si>
  <si>
    <t>太平洋 600V PVC電線(IV) 38mm2 黑 (100M/卷) 115/02/11</t>
  </si>
  <si>
    <t>太平洋 600V PVC電線(IV) 38mm2 藍 (100M/卷) 115/02/11</t>
  </si>
  <si>
    <t>太平洋 600V PVC電線(IV) 38mm2 綠 (100M/卷) 115/02/11</t>
  </si>
  <si>
    <t>太平洋 600V PVC電線(IV) 38mm2 紫 (100M/卷) 115/02/11</t>
  </si>
  <si>
    <t>太平洋 600V PVC電線(IV) 50mm2 黑 (100M/卷) 115/02/11</t>
  </si>
  <si>
    <t>太平洋 600V PVC電線(IV) 50mm2 綠 (100M/卷) 115/02/11</t>
  </si>
  <si>
    <t>太平洋 600V PVC電線(IV) 60mm2 黑 (100M/卷) 115/02/11</t>
  </si>
  <si>
    <t>太平洋 600V PVC電線(IV) 60mm2 綠 (100M/卷) 115/02/11</t>
  </si>
  <si>
    <t>太平洋 600V PVC電線(IV) 80mm2 黑 (100M/卷) 115/02/11</t>
  </si>
  <si>
    <t>太平洋 600V PVC電線(IV) 80mm2 綠 (100M/卷) 115/02/11</t>
  </si>
  <si>
    <t>太平洋 600V PVC電線(IV) 100mm2 黑 (100M/卷) 115/02/11</t>
  </si>
  <si>
    <t>太平洋 600V PVC電線(IV) 100mm2 綠 (100M/卷) 115/02/11</t>
  </si>
  <si>
    <t>太平洋 600V PVC電線(IV) 125mm2 黑 (100M/卷) 115/02/11</t>
  </si>
  <si>
    <t>太平洋 600V PVC電線(IV) 125mm2 綠 (100M/卷) 115/02/11</t>
  </si>
  <si>
    <t>太平洋 600V PVC電線(IV) 150mm2 黑 (100M/卷) 115/02/11</t>
  </si>
  <si>
    <t>太平洋 600V PVC電線(IV) 150mm2 綠 (100M/卷) 115/02/11</t>
  </si>
  <si>
    <t>太平洋 600V PVC電線(IV) 200mm2 黑 (100M/卷) 115/02/11</t>
  </si>
  <si>
    <t>太平洋 600V PVC電線(IV) 200mm2 綠 (100M/卷) 115/02/11</t>
  </si>
  <si>
    <t>太平洋 600V PVC電線(IV) 250mm2 黑 (100M/卷) 115/02/11</t>
  </si>
  <si>
    <t>太平洋 600V PVC電線(IV) 250mm2 綠 (100M/卷) 115/02/11</t>
  </si>
  <si>
    <t>太平洋 600V PVC電線(IV) 325mm2 黑 (100M/卷) 115/02/11</t>
  </si>
  <si>
    <t>太平洋 600V PVC電線(IV) 325mm2 綠 (100M/卷) 115/02/11</t>
  </si>
  <si>
    <t>太平洋 600V PVC電線(IV) 400mm2 黑 (100M/卷) 115/02/11</t>
  </si>
  <si>
    <t>太平洋 600V PVC電線(IV) 400mm2 綠 (100M/卷) 115/02/11</t>
  </si>
  <si>
    <t>太平洋 600V PVC電線(IV) 500mm2 黑 (100M/卷) 115/02/11</t>
  </si>
  <si>
    <t>太平洋 600V PVC電線(IV) 500mm2 綠 (100M/卷) 115/02/11</t>
  </si>
  <si>
    <t>太平洋 PVC電纜(VV) 1.25mm2*2C 黑 (100M/卷) 115/02/11</t>
  </si>
  <si>
    <t>太平洋 PVC電纜(VV) 2mm2*2C 黑 (100M/卷) 115/02/11</t>
  </si>
  <si>
    <t>太平洋 PVC電纜(VV) 3.5mm2*2C 黑 (100M/卷) 115/02/11</t>
  </si>
  <si>
    <t>太平洋 PVC電纜(VV) 5.5mm2 *2C 黑 (100M/卷) 115/02/11</t>
  </si>
  <si>
    <t>太平洋 PVC電纜(VV) 8mm2*2C 黑 (100M/卷) 115/02/11</t>
  </si>
  <si>
    <t>太平洋 PVC電纜(VV) 14mm2*2C 黑 (100M/卷) 115/02/11</t>
  </si>
  <si>
    <t>太平洋 PVC電纜(VV) 22mm2*2C 黑 (100M/卷) 115/02/11</t>
  </si>
  <si>
    <t>太平洋 PVC電纜(VV) 30mm2*2C 黑 (100M/卷) 115/02/11</t>
  </si>
  <si>
    <t>太平洋 PVC電纜(VV) 38mm2*2C 黑 (100M/卷) 115/02/11</t>
  </si>
  <si>
    <t>太平洋 PVC電纜(VV) 50mm2*2C 黑 (100M/卷) 115/02/11</t>
  </si>
  <si>
    <t>太平洋 PVC電纜(VV) 60mm2*2C 黑 (100M/卷) 115/02/11</t>
  </si>
  <si>
    <t>太平洋 PVC電纜(VV) 1.25mm2*3C 黑 (100M/卷) 115/02/11</t>
  </si>
  <si>
    <t>太平洋 PVC電纜(VV) 2mm2*3C 黑 (100M/卷) 115/02/11</t>
  </si>
  <si>
    <t>太平洋 PVC電纜(VV) 3.5mm2*3C 黑 (100M/卷) 115/02/11</t>
  </si>
  <si>
    <t>太平洋 PVC電纜(VV) 5.5mm2*3C 黑 (100M/卷) 115/02/11</t>
  </si>
  <si>
    <t>太平洋 PVC電纜(VV) 8mm2*3C 黑 (100M/卷) 115/02/11</t>
  </si>
  <si>
    <t>太平洋 PVC電纜(VV) 14mm2*3C 黑 (100M/卷) 115/02/11</t>
  </si>
  <si>
    <t>太平洋 PVC電纜(VV) 22mm2*3C 黑 (100M/卷) 115/02/11</t>
  </si>
  <si>
    <t>太平洋 PVC電纜(VV) 30mm2*3C 黑 (100M/卷) 115/02/11</t>
  </si>
  <si>
    <t>太平洋 PVC電纜(VV) 38mm2*3C 黑 (100M/卷) 115/02/11</t>
  </si>
  <si>
    <t>太平洋 PVC電纜(VV) 50mm2*3C 黑 (100M/卷) 115/02/11</t>
  </si>
  <si>
    <t>太平洋 PVC電纜(VV) 60mm2*3C 黑 (100M/卷) 115/02/11</t>
  </si>
  <si>
    <t>太平洋 PVC電纜(VV) 1.25mm2*4C 黑 (100M/卷) 115/02/11</t>
  </si>
  <si>
    <t>太平洋 PVC電纜(VV) 2mm2*4C 黑 (100M/卷) 115/02/11</t>
  </si>
  <si>
    <t>太平洋 PVC電纜(VV) 3.5mm2*4C 黑 (100M/卷) 115/02/11</t>
  </si>
  <si>
    <t>太平洋 PVC電纜(VV) 5.5mm2*4C 黑 (100M/卷) 115/02/11</t>
  </si>
  <si>
    <t>太平洋 PVC電纜(VV) 8mm2*4C 黑 (100M/卷) 115/02/11</t>
  </si>
  <si>
    <t>太平洋 PVC電纜(VV) 14mm2*4C 黑 (100M/卷) 115/02/11</t>
  </si>
  <si>
    <t>太平洋 PVC電纜(VV) 22mm2*4C 黑 (100M/卷) 115/02/11</t>
  </si>
  <si>
    <t>太平洋 PVC電纜(VV) 30mm2*4C 黑 (100M/卷) 115/02/11</t>
  </si>
  <si>
    <t>太平洋 PVC電纜(VV) 38mm2*4C 黑 (100M/卷) 115/02/11</t>
  </si>
  <si>
    <t>太平洋 PVC電纜(VV) 50mm2*4C 黑 (100M/卷) 115/02/11</t>
  </si>
  <si>
    <t>太平洋 PVC電纜(VV) 60mm2*4C 黑 (100M/卷) 115/02/11</t>
  </si>
  <si>
    <t>太平洋 XLPE耐熱線(HR) 1.2mm*2C 黑 (200M/卷) 115/02/11</t>
  </si>
  <si>
    <t>太平洋 XLPE耐熱線(HR) 1.2mm*3C 黑 (200M/卷) 115/02/11</t>
  </si>
  <si>
    <t>太平洋 XLPE耐熱線(HR) 1.2mm*4C 黑 (200M/卷) 115/02/11</t>
  </si>
  <si>
    <t>太平洋 XLPE耐熱線(HR) 1.2mm * 5C 黑 (200M/卷) 115/02/11</t>
  </si>
  <si>
    <t>太平洋 XLPE耐熱線(HR) 1.2mm * 6C 黑 (200M/卷) 115/02/11</t>
  </si>
  <si>
    <t>太平洋 XLPE耐熱線(HR) 1.2mm * 7C 黑 (200M/卷) 115/02/11</t>
  </si>
  <si>
    <t>太平洋 XLPE耐熱線(HR) 1.2mm * 8C 黑 (200M/卷) 115/02/11</t>
  </si>
  <si>
    <t>太平洋 XLPE耐熱線(HR) 1.2mm * 9C 黑 (200M/卷) 115/02/11</t>
  </si>
  <si>
    <t>太平洋 XLPE耐熱線(HR) 1.2mm * 10C 黑 (200M/卷) 115/02/11</t>
  </si>
  <si>
    <t>太平洋 XLPE耐熱線(HR) 1.2mm 紅 (200M/卷) 115/02/11</t>
  </si>
  <si>
    <t>太平洋 XLPE耐熱線(HR) 1.2mm 白 (200M/卷) 115/02/11</t>
  </si>
  <si>
    <t>太平洋 XLPE耐熱線(HR) 1.2mm 黑 (200M/卷) 115/02/11</t>
  </si>
  <si>
    <t>太平洋 XLPE耐熱線(HR) 1.2mm 藍 (200M/卷) 115/02/11</t>
  </si>
  <si>
    <t>太平洋 XLPE耐熱線(HR) 1.2mm 黃 (200M/卷) 115/02/11</t>
  </si>
  <si>
    <t>太平洋 XLPE耐熱線(HR) 1.2mm 綠 (200M/卷) 115/02/11</t>
  </si>
  <si>
    <t>太平洋 XLPE耐熱線(HR) 1.2mm 橘 (200M/卷) 115/02/11</t>
  </si>
  <si>
    <t>太平洋 XLPE耐熱線(HR) 1.2mm 咖 (200M/卷) 115/02/11</t>
  </si>
  <si>
    <t>太平洋 XLPE耐熱線(HR) 1.2mm 灰 (200M/卷) 115/02/11</t>
  </si>
  <si>
    <t>太平洋 XLPE耐熱線(HR) 1.2mm 粉 (200M/卷) 115/02/11</t>
  </si>
  <si>
    <t>太平洋 XLPE耐熱線(HR) 1.6mm*2C 黑 (200M/卷) 115/02/11</t>
  </si>
  <si>
    <t>太平洋 XLPE耐熱線(HR) 1.6mm*3C 黑 (200M/卷) 115/02/11</t>
  </si>
  <si>
    <t>太平洋 XLPE耐熱線(HR) 1.6mm*4C 黑 (200M/卷) 115/02/11</t>
  </si>
  <si>
    <t>太平洋 XLPE耐熱線(HR) 1.6mm * 5C 黑 (200M/卷) 115/02/11</t>
  </si>
  <si>
    <t>太平洋 XLPE耐熱線(HR) 1.6mm * 6C 黑 (200M/卷) 115/02/11</t>
  </si>
  <si>
    <t>太平洋 XLPE耐熱線(HR) 1.6mm * 7C 黑 (200M/卷) 115/02/11</t>
  </si>
  <si>
    <t>太平洋 XLPE耐熱線(HR) 1.6mm * 8C 黑 (200M/卷) 115/02/11</t>
  </si>
  <si>
    <t>太平洋 XLPE耐熱線(HR) 1.6mm * 9C 黑 (200M/卷) 115/02/11</t>
  </si>
  <si>
    <t>太平洋 XLPE耐熱線(HR) 1.6mm * 10C 黑 (200M/卷) 115/02/11</t>
  </si>
  <si>
    <t>太平洋 XLPE耐熱線(HR) 1.6mm 紅 (200M/卷) 115/02/11</t>
  </si>
  <si>
    <t>太平洋 XLPE耐熱線(HR) 1.6mm 白 (200M/卷) 115/02/11</t>
  </si>
  <si>
    <t>太平洋 XLPE耐熱線(HR) 1.6mm 黑 (200M/卷) 115/02/11</t>
  </si>
  <si>
    <t>太平洋 XLPE耐熱線(HR) 1.6mm 藍 (200M/卷) 115/02/11</t>
  </si>
  <si>
    <t>太平洋 XLPE耐熱線(HR) 1.6mm 黃 (200M/卷) 115/02/11</t>
  </si>
  <si>
    <t>太平洋 XLPE耐熱線(HR) 1.6mm 綠 (200M/卷) 115/02/11</t>
  </si>
  <si>
    <t>太平洋 XLPE耐熱線(HR) 1.6mm 橘 (200M/卷) 115/02/11</t>
  </si>
  <si>
    <t>太平洋 XLPE耐熱線(HR) 1.6mm 咖 (200M/卷) 115/02/11</t>
  </si>
  <si>
    <t>太平洋 XLPE耐熱線(HR) 1.6mm 灰 (200M/卷) 115/02/11</t>
  </si>
  <si>
    <t>太平洋 XLPE耐熱線(HR) 1.6mm 粉 (200M/卷) 115/02/11</t>
  </si>
  <si>
    <t>太平洋 XLPE耐熱線(HR) 2.0mm*2C 黑 (200M/卷) 115/02/11</t>
  </si>
  <si>
    <t>太平洋 XLPE耐熱線(HR) 2.0mm*3C 黑 (200M/卷) 115/02/11</t>
  </si>
  <si>
    <t>太平洋 XLPE耐熱線(HR) 2.0mm*4C 黑 (200M/卷) 115/02/11</t>
  </si>
  <si>
    <t>太平洋 XLPE耐熱線(HR) 2.0mm * 5C 黑 (200M/卷) 115/02/11</t>
  </si>
  <si>
    <t>太平洋 XLPE耐熱線(HR) 2.0mm * 6C 黑 (200M/卷) 115/02/11</t>
  </si>
  <si>
    <t>太平洋 XLPE耐熱線(HR) 2.0mm * 7C 黑 (200M/卷) 115/02/11</t>
  </si>
  <si>
    <t>太平洋 XLPE耐熱線(HR) 2.0mm * 8C 黑 (200M/卷) 115/02/11</t>
  </si>
  <si>
    <t>太平洋 XLPE耐熱線(HR) 2.0mm * 9C 黑 (200M/卷) 115/02/11</t>
  </si>
  <si>
    <t>太平洋 XLPE耐熱線(HR) 2.0mm * 10C 黑 (200M/卷) 115/02/11</t>
  </si>
  <si>
    <t>太平洋 XLPE耐熱線(HR) 2.0mm 紅 (200M/卷) 115/02/11</t>
  </si>
  <si>
    <t>太平洋 XLPE耐熱線(HR) 2.0mm 白 (200M/卷) 115/02/11</t>
  </si>
  <si>
    <t>太平洋 XLPE耐熱線(HR) 2.0mm 黑 (200M/卷) 115/02/11</t>
  </si>
  <si>
    <t>太平洋 XLPE耐熱線(HR) 2.0mm 黃 (200M/卷) 115/02/11</t>
  </si>
  <si>
    <t>太平洋 XLPE耐熱線(HR) 2.0mm 藍 (200M/卷) 115/02/11</t>
  </si>
  <si>
    <t>太平洋 XLPE耐熱線(HR) 2.0mm 綠 (200M/卷) 115/02/11</t>
  </si>
  <si>
    <t>太平洋 XLPE耐熱線(HR) 1.25mm2*2C 黑 (200M/卷) 115/02/11</t>
  </si>
  <si>
    <t>太平洋 XLPE耐熱線(HR) 1.25mm2*3C 黑 (200M/卷) 115/02/11</t>
  </si>
  <si>
    <t>太平洋 XLPE耐熱線(HR) 1.25mm2*4C 黑 (200M/卷) 115/02/11</t>
  </si>
  <si>
    <t>太平洋 XLPE耐熱線(HR) 1.25mm2 * 5C 黑 (200M/卷) 115/02/11</t>
  </si>
  <si>
    <t>太平洋 XLPE耐熱線(HR) 1.25mm2 * 6C 黑 (200M/卷) 115/02/11</t>
  </si>
  <si>
    <t>太平洋 XLPE耐熱線(HR) 1.25mm2 * 7C 黑 (200M/卷) 115/02/11</t>
  </si>
  <si>
    <t>太平洋 XLPE耐熱線(HR) 1.25mm2 * 8C 黑 (200M/卷) 115/02/11</t>
  </si>
  <si>
    <t>太平洋 XLPE耐熱線(HR) 1.25mm2 * 9C 黑 (200M/卷) 115/02/11</t>
  </si>
  <si>
    <t>太平洋 XLPE耐熱線(HR) 1.25mm2 * 10C 黑 (200M/卷) 115/02/11</t>
  </si>
  <si>
    <t>太平洋 XLPE耐熱線(HR) 1.25mm2 紅 (200M/卷) 115/02/11</t>
  </si>
  <si>
    <t>太平洋 XLPE耐熱線(HR) 1.25mm2 白 (200M/卷) 115/02/11</t>
  </si>
  <si>
    <t>太平洋 XLPE耐熱線(HR) 1.25mm2 黑 (200M/卷) 115/02/11</t>
  </si>
  <si>
    <t>太平洋 XLPE耐熱線(HR) 2mm2*2C 黑 (200M/卷) 115/02/11</t>
  </si>
  <si>
    <t>太平洋 XLPE耐熱線(HR) 2mm2*3C 黑 (200M/卷) 115/02/11</t>
  </si>
  <si>
    <t>太平洋 XLPE耐熱線(HR) 2mm2*4C 黑 (200M/卷) 115/02/11</t>
  </si>
  <si>
    <t>太平洋 XLPE耐熱線(HR) 2mm2 * 5C 黑 (200M/卷) 115/02/11</t>
  </si>
  <si>
    <t>太平洋 XLPE耐熱線(HR) 2mm2 * 6C 黑 (200M/卷) 115/02/11</t>
  </si>
  <si>
    <t>太平洋 XLPE耐熱線(HR) 2mm2 * 7C 黑 (200M/卷) 115/02/11</t>
  </si>
  <si>
    <t>太平洋 XLPE耐熱線(HR) 2mm2 * 8C 黑 (200M/卷) 115/02/11</t>
  </si>
  <si>
    <t>太平洋 XLPE耐熱線(HR) 2mm2 * 9C 黑 (200M/卷) 115/02/11</t>
  </si>
  <si>
    <t>太平洋 XLPE耐熱線(HR) 2mm2 * 10C 黑 (200M/卷) 115/02/11</t>
  </si>
  <si>
    <t>太平洋 XLPE耐熱線(HR) 2mm2 紅 (200M/卷) 115/02/11</t>
  </si>
  <si>
    <t>太平洋 XLPE耐熱線(HR) 2mm2 白 (200M/卷) 115/02/11</t>
  </si>
  <si>
    <t>太平洋 XLPE耐熱線(HR) 2mm2 黑 (200M/卷) 115/02/11</t>
  </si>
  <si>
    <t>太平洋 XLPE耐熱線(HR) 3.5mm2*2C 黑 (200M/卷) 115/02/11</t>
  </si>
  <si>
    <t>太平洋 XLPE耐熱線(HR) 3.5mm2*3C 黑 (200M/卷) 115/02/11</t>
  </si>
  <si>
    <t>太平洋 XLPE耐熱線(HR) 3.5mm2*4C 黑 (200M/卷) 115/02/11</t>
  </si>
  <si>
    <t>太平洋 XLPE耐熱線(HR) 3.5mm2 * 5C 黑 (200M/卷) 115/02/11</t>
  </si>
  <si>
    <t>太平洋 XLPE耐熱線(HR) 3.5mm2 * 6C 黑 (200M/卷) 115/02/11</t>
  </si>
  <si>
    <t>太平洋 XLPE耐熱線(HR) 3.5mm2 * 7C 黑 (200M/卷) 115/02/11</t>
  </si>
  <si>
    <t>太平洋 XLPE耐熱線(HR) 3.5mm2 * 8C 黑 (200M/卷) 115/02/11</t>
  </si>
  <si>
    <t>太平洋 XLPE耐熱線(HR) 3.5mm2 * 9C 黑 (200M/卷) 115/02/11</t>
  </si>
  <si>
    <t>太平洋 XLPE耐熱線(HR) 3.5mm2 * 10C 黑 (200M/卷) 115/02/11</t>
  </si>
  <si>
    <t>太平洋 XLPE耐熱線(HR) 3.5mm2 紅 (200M/卷) 115/02/11</t>
  </si>
  <si>
    <t>太平洋 XLPE耐熱線(HR) 3.5mm2 白 (200M/卷) 115/02/11</t>
  </si>
  <si>
    <t>太平洋 XLPE耐熱線(HR) 3.5mm2 黑 (200M/卷) 115/02/11</t>
  </si>
  <si>
    <t>太平洋 XLPE耐熱線(HR) 5.5mm2*2C 黑 (200M/卷) 115/02/11</t>
  </si>
  <si>
    <t>太平洋 XLPE耐熱線(HR) 5.5mm2*3C 黑 (200M/卷) 115/02/11</t>
  </si>
  <si>
    <t>太平洋 XLPE耐熱線(HR) 5.5mm2*4C 黑 (200M/卷) 115/02/11</t>
  </si>
  <si>
    <t>太平洋 XLPE耐熱線(HR) 5.5mm2 * 5C 黑 (200M/卷) 115/02/11</t>
  </si>
  <si>
    <t>太平洋 XLPE耐熱線(HR) 5.5mm2 * 6C 黑 (200M/卷) 115/02/11</t>
  </si>
  <si>
    <t>太平洋 XLPE耐熱線(HR) 5.5mm2 * 7C 黑 (200M/卷) 115/02/11</t>
  </si>
  <si>
    <t>太平洋 XLPE耐熱線(HR) 5.5mm2 * 8C 黑 (200M/卷) 115/02/11</t>
  </si>
  <si>
    <t>太平洋 XLPE耐熱線(HR) 5.5mm2 * 9C 黑 (200M/卷) 115/02/11</t>
  </si>
  <si>
    <t>太平洋 XLPE耐熱線(HR) 5.5mm2 * 10C 黑 (200M/卷) 115/02/11</t>
  </si>
  <si>
    <t>太平洋 XLPE耐熱線(HR) 5.5mm2 紅 (200M/卷) 115/02/11</t>
  </si>
  <si>
    <t>太平洋 XLPE耐熱線(HR) 5.5mm2 白 (200M/卷) 115/02/11</t>
  </si>
  <si>
    <t>太平洋 XLPE耐熱線(HR) 5.5mm2 黑 (200M/卷) 115/02/11</t>
  </si>
  <si>
    <t>太平洋 XLPE耐熱線(HR) 8mm2*2C 黑 (200M/卷) 115/02/11</t>
  </si>
  <si>
    <t>太平洋 XLPE耐熱線(HR) 8mm2*3C 黑 (200M/卷) 115/02/11</t>
  </si>
  <si>
    <t>太平洋 XLPE耐熱線(HR) 8mm2*4C 黑 (200M/卷) 115/02/11</t>
  </si>
  <si>
    <t>太平洋 XLPE耐熱線(HR) 8mm2 * 5C 黑 (200M/卷) 115/02/11</t>
  </si>
  <si>
    <t>太平洋 XLPE耐熱線(HR) 8mm2 * 6C 黑 (200M/卷) 115/02/11</t>
  </si>
  <si>
    <t>太平洋 XLPE耐熱線(HR) 8mm2 * 7C 黑 (200M/卷) 115/02/11</t>
  </si>
  <si>
    <t>太平洋 XLPE耐熱線(HR) 8mm2 * 8C 黑 (200M/卷) 115/02/11</t>
  </si>
  <si>
    <t>太平洋 XLPE耐熱線(HR) 8mm2 * 9C 黑 (200M/卷) 115/02/11</t>
  </si>
  <si>
    <t>太平洋 XLPE耐熱線(HR) 8mm2 * 10C 黑 (200M/卷) 115/02/11</t>
  </si>
  <si>
    <t>太平洋 XLPE耐熱線(HR) 8mm2 紅 (200M/卷) 115/02/11</t>
  </si>
  <si>
    <t>太平洋 XLPE耐熱線(HR) 8mm2 白 (200M/卷) 115/02/11</t>
  </si>
  <si>
    <t>太平洋 XLPE耐熱線(HR) 8mm2 黑 (200M/卷) 115/02/11</t>
  </si>
  <si>
    <t>太平洋600V XLPE耐燃線(FR) 1.2mm 紅 (200M/卷) 115/02/11</t>
  </si>
  <si>
    <t>太平洋600V XLPE耐燃線(FR) 1.2mm 白 (200M/卷) 115/02/11</t>
  </si>
  <si>
    <t>太平洋600V XLPE耐燃線(FR) 1.2mm 黑 (200M/卷) 115/02/11</t>
  </si>
  <si>
    <t>太平洋600V XLPE耐燃線(FR) 1.2mm*2C 黑 (200M/卷) 115/02/11</t>
  </si>
  <si>
    <t>太平洋600V XLPE耐燃線(FR) 1.2mm*3C 黑 (200M/卷) 115/02/11</t>
  </si>
  <si>
    <t>太平洋600V XLPE耐燃線(FR) 1.2mm*4C 黑 (200M/卷) 115/02/11</t>
  </si>
  <si>
    <t>太平洋600V XLPE耐燃線(FR) 1.6mm 紅 (200M/卷) 115/02/11</t>
  </si>
  <si>
    <t>太平洋600V XLPE耐燃線(FR) 1.6mm 白 (200M/卷) 115/02/11</t>
  </si>
  <si>
    <t>太平洋600V XLPE耐燃線(FR) 1.6mm 黑 (200M/卷) 115/02/11</t>
  </si>
  <si>
    <t>太平洋600V XLPE耐燃線(FR) 1.6mm*2C 黑 (200M/卷) 115/02/11</t>
  </si>
  <si>
    <t>太平洋600V XLPE耐燃線(FR) 1.6mm*3C 黑 (200M/卷) 115/02/11</t>
  </si>
  <si>
    <t>太平洋600V XLPE耐燃線(FR) 1.6mm*4C 黑 (200M/卷) 115/02/11</t>
  </si>
  <si>
    <t>太平洋600V XLPE耐燃線(FR) 2.0mm 紅 (200M/卷) 115/02/11</t>
  </si>
  <si>
    <t>太平洋600V XLPE耐燃線(FR) 2.0mm 白 (200M/卷) 115/02/11</t>
  </si>
  <si>
    <t>太平洋600V XLPE耐燃線(FR) 2.0mm 黑 (200M/卷) 115/02/11</t>
  </si>
  <si>
    <t>太平洋600V XLPE耐燃線(FR) 2.0mm*2C 黑 (200M/卷) 115/02/11</t>
  </si>
  <si>
    <t>太平洋600V XLPE耐燃線(FR) 2.0mm*3C 黑 (200M/卷) 115/02/11</t>
  </si>
  <si>
    <t>太平洋600V XLPE耐燃線(FR) 2.0mm*4C 黑 (200M/卷) 115/02/11</t>
  </si>
  <si>
    <t>太平洋600V XLPE耐燃線(FR) 1.25mm2 紅 (200M/卷) 115/02/11</t>
  </si>
  <si>
    <t>太平洋600V XLPE耐燃線(FR) 1.25mm2 白 (200M/卷) 115/02/11</t>
  </si>
  <si>
    <t>太平洋600V XLPE耐燃線(FR) 1.25mm2 黑 (200M/卷) 115/02/11</t>
  </si>
  <si>
    <t>太平洋600V XLPE耐燃線(FR) 1.25mm2*2C 黑 (200M/卷) 115/02/11</t>
  </si>
  <si>
    <t>太平洋600V XLPE耐燃線(FR) 1.25mm2*3C 黑 (200M/卷) 115/02/11</t>
  </si>
  <si>
    <t>太平洋600V XLPE耐燃線(FR) 1.25mm2*4C 黑 (200M/卷) 115/02/11</t>
  </si>
  <si>
    <t>太平洋600V XLPE耐燃線(FR) 2mm2 紅 (200M/卷) 115/02/11</t>
  </si>
  <si>
    <t>太平洋600V XLPE耐燃線(FR) 2mm2 白 (200M/卷) 115/02/11</t>
  </si>
  <si>
    <t>太平洋600V XLPE耐燃線(FR) 2mm2 黑 (200M/卷) 115/02/11</t>
  </si>
  <si>
    <t>太平洋600V XLPE耐燃線(FR) 2mm2*2C 黑 (200M/卷) 115/02/11</t>
  </si>
  <si>
    <t>太平洋600V XLPE耐燃線(FR) 2mm2*3C 黑 (200M/卷) 115/02/11</t>
  </si>
  <si>
    <t>太平洋600V XLPE耐燃線(FR) 2mm2*4C 黑 (200M/卷) 115/02/11</t>
  </si>
  <si>
    <t>太平洋600V XLPE耐燃線(FR) 3.5mm2 紅 (200M/卷) 115/02/11</t>
  </si>
  <si>
    <t>太平洋600V XLPE耐燃線(FR) 3.5mm2 白 (200M/卷) 115/02/11</t>
  </si>
  <si>
    <t>太平洋600V XLPE耐燃線(FR) 3.5mm2 黑 (200M/卷) 115/02/11</t>
  </si>
  <si>
    <t>太平洋600V XLPE耐燃線(FR) 3.5mm2*2C 黑 (200M/卷) 115/02/11</t>
  </si>
  <si>
    <t>太平洋600V XLPE耐燃線(FR) 3.5mm2*3C 黑 (200M/卷) 115/02/11</t>
  </si>
  <si>
    <t>太平洋600V XLPE耐燃線(FR) 3.5mm2*4C 黑 (200M/卷) 115/02/11</t>
  </si>
  <si>
    <t>太平洋600V XLPE耐燃線(FR) 5.5mm2 紅 (200M/卷) 115/02/11</t>
  </si>
  <si>
    <t>太平洋600V XLPE耐燃線(FR) 5.5mm2 白 (200M/卷) 115/02/11</t>
  </si>
  <si>
    <t>太平洋600V XLPE耐燃線(FR) 5.5mm2 黑 (200M/卷) 115/02/11</t>
  </si>
  <si>
    <t>太平洋600V XLPE耐燃線(FR) 5.5mm2*2C 黑 (200M/卷) 115/02/11</t>
  </si>
  <si>
    <t>太平洋600V XLPE耐燃線(FR) 5.5mm2*3C 黑 (200M/卷) 115/02/11</t>
  </si>
  <si>
    <t>太平洋600V XLPE耐燃線(FR) 5.5mm2*4C 黑 (200M/卷) 115/02/11</t>
  </si>
  <si>
    <t>太平洋600V XLPE耐燃線(FR) 8mm2 紅 (200M/卷) 115/02/11</t>
  </si>
  <si>
    <t>太平洋600V XLPE耐燃線(FR) 8mm2 白 (200M/卷) 115/02/11</t>
  </si>
  <si>
    <t>太平洋600V XLPE耐燃線(FR) 8mm2 黑 (200M/卷) 115/02/11</t>
  </si>
  <si>
    <t>太平洋600V XLPE耐燃線(FR) 8mm2*2C 黑 (200M/卷) 115/02/11</t>
  </si>
  <si>
    <t>太平洋600V XLPE耐燃線(FR) 8mm2*3C 黑 (200M/卷) 115/02/11</t>
  </si>
  <si>
    <t>太平洋600V XLPE耐燃線(FR) 8mm2*4C 黑 (200M/卷) 115/02/11</t>
  </si>
  <si>
    <t>太平洋600V XLPE耐燃線(FR) 14mm2 紅 (200M/卷) 115/02/11</t>
  </si>
  <si>
    <t>太平洋600V XLPE耐燃線(FR) 14mm2 白 (200M/卷) 115/02/11</t>
  </si>
  <si>
    <t>太平洋600V XLPE耐燃線(FR) 14mm2 黑 (200M/卷) 115/02/11</t>
  </si>
  <si>
    <t>太平洋600V XLPE耐燃線(FR) 14mm2*2C 黑 (200M/卷) 115/02/11</t>
  </si>
  <si>
    <t>太平洋600V XLPE耐燃線(FR) 14mm2*3C 黑 (200M/卷) 115/02/11</t>
  </si>
  <si>
    <t>太平洋600V XLPE耐燃線(FR) 14mm2*4C 黑 (200M/卷) 115/02/11</t>
  </si>
  <si>
    <t>太平洋600V XLPE耐燃線(FR) 22mm2 紅 (200M/卷) 115/02/11</t>
  </si>
  <si>
    <t>太平洋600V XLPE耐燃線(FR) 22mm2 白 (200M/卷) 115/02/11</t>
  </si>
  <si>
    <t>太平洋600V XLPE耐燃線(FR) 22mm2 黑 (200M/卷) 115/02/11</t>
  </si>
  <si>
    <t>太平洋600V XLPE耐燃線(FR) 22mm2*2C 黑 (200M/卷) 115/02/11</t>
  </si>
  <si>
    <t>太平洋600V XLPE耐燃線(FR) 22mm2*3C 黑 (200M/卷) 115/02/11</t>
  </si>
  <si>
    <t>太平洋600V XLPE耐燃線(FR) 22mm2*4C 黑 (200M/卷) 115/02/11</t>
  </si>
  <si>
    <t>太平洋600V XLPE耐燃線(FR) 30mm2 紅 (200M/卷) 115/02/11</t>
  </si>
  <si>
    <t>太平洋600V XLPE耐燃線(FR) 30mm2 白 (200M/卷) 115/02/11</t>
  </si>
  <si>
    <t>太平洋600V XLPE耐燃線(FR) 30mm2 黑 (200M/卷) 115/02/11</t>
  </si>
  <si>
    <t>太平洋600V XLPE耐燃線(FR) 30mm2*2C 黑 (200M/卷) 115/02/11</t>
  </si>
  <si>
    <t>太平洋600V XLPE耐燃線(FR) 30mm2*3C 黑 (200M/卷) 115/02/11</t>
  </si>
  <si>
    <t>太平洋600V XLPE耐燃線(FR) 30mm2*4C 黑 (200M/卷) 115/02/11</t>
  </si>
  <si>
    <t>太平洋600V XLPE耐燃線(FR) 38mm2 紅 (200M/卷) 115/02/11</t>
  </si>
  <si>
    <t>太平洋600V XLPE耐燃線(FR) 38mm2 白 (200M/卷) 115/02/11</t>
  </si>
  <si>
    <t>太平洋600V XLPE耐燃線(FR) 38mm2 黑 (200M/卷) 115/02/11</t>
  </si>
  <si>
    <t>太平洋600V XLPE耐燃線(FR) 38mm2*2C 黑 (200M/卷) 115/02/11</t>
  </si>
  <si>
    <t>太平洋600V XLPE耐燃線(FR) 38mm2*3C 黑 (200M/卷) 115/02/11</t>
  </si>
  <si>
    <t>太平洋600V XLPE耐燃線(FR) 38mm2*4C 黑 (200M/卷) 115/02/11</t>
  </si>
  <si>
    <t>太平洋600V XLPE耐燃線(FR) 50mm2 紅 (200M/卷) 115/02/11</t>
  </si>
  <si>
    <t>太平洋600V XLPE耐燃線(FR) 50mm2 白 (200M/卷) 115/02/11</t>
  </si>
  <si>
    <t>太平洋600V XLPE耐燃線(FR) 50mm2 黑 (200M/卷) 115/02/11</t>
  </si>
  <si>
    <t>太平洋600V XLPE耐燃線(FR) 50mm2*2C 黑 (200M/卷) 115/02/11</t>
  </si>
  <si>
    <t>太平洋600V XLPE耐燃線(FR) 50mm2*3C 黑 (200M/卷) 115/02/11</t>
  </si>
  <si>
    <t>太平洋600V XLPE耐燃線(FR) 50mm2*4C 黑 (200M/卷) 115/02/11</t>
  </si>
  <si>
    <t>太平洋600V XLPE耐燃線(FR) 60mm2 紅 (200M/卷) 115/02/11</t>
  </si>
  <si>
    <t>太平洋600V XLPE耐燃線(FR) 60mm2 白 (200M/卷) 115/02/11</t>
  </si>
  <si>
    <t>太平洋600V XLPE耐燃線(FR) 60mm2 黑 (200M/卷) 115/02/11</t>
  </si>
  <si>
    <t>太平洋600V XLPE耐燃線(FR) 60mm2*2C 黑 (200M/卷) 115/02/11</t>
  </si>
  <si>
    <t>太平洋600V XLPE耐燃線(FR) 60mm2*3C 黑 (200M/卷) 115/02/11</t>
  </si>
  <si>
    <t>太平洋600V XLPE耐燃線(FR) 60mm2*4C 黑 (200M/卷) 115/02/11</t>
  </si>
  <si>
    <t>太平洋600V XLPE耐燃線(FR) 80mm2 紅 (200M/卷) 115/02/11</t>
  </si>
  <si>
    <t>太平洋600V XLPE耐燃線(FR) 80mm2 白 (200M/卷) 115/02/11</t>
  </si>
  <si>
    <t>太平洋600V XLPE耐燃線(FR) 80mm2 黑 (200M/卷) 115/02/11</t>
  </si>
  <si>
    <t>太平洋600V XLPE耐燃線(FR) 80mm2*2C 黑 (200M/卷) 115/02/11</t>
  </si>
  <si>
    <t>太平洋600V XLPE耐燃線(FR) 80mm2*3C 黑 (200M/卷) 115/02/11</t>
  </si>
  <si>
    <t>太平洋600V XLPE耐燃線(FR) 80mm2*4C 黑 (200M/卷) 115/02/11</t>
  </si>
  <si>
    <t>太平洋600V XLPE耐燃線(FR) 100mm2 紅 (200M/卷) 115/02/11</t>
  </si>
  <si>
    <t>太平洋600V XLPE耐燃線(FR) 100mm2 白 (200M/卷) 115/02/11</t>
  </si>
  <si>
    <t>太平洋600V XLPE耐燃線(FR) 100mm2 黑 (200M/卷) 115/02/11</t>
  </si>
  <si>
    <t>太平洋600V XLPE耐燃線(FR) 100mm2*2C 黑 (200M/卷) 115/02/11</t>
  </si>
  <si>
    <t>太平洋600V XLPE耐燃線(FR) 100mm2*3C 黑 (200M/卷) 115/02/11</t>
  </si>
  <si>
    <t>太平洋600V XLPE耐燃線(FR) 100mm2*4C 黑 (200M/卷) 115/02/11</t>
  </si>
  <si>
    <t>太平洋600V XLPE耐燃線(FR) 125mm2 紅 (200M/卷) 115/02/11</t>
  </si>
  <si>
    <t>太平洋600V XLPE耐燃線(FR) 125mm2 白 (200M/卷) 115/02/11</t>
  </si>
  <si>
    <t>太平洋600V XLPE耐燃線(FR) 125mm2 黑 (200M/卷) 115/02/11</t>
  </si>
  <si>
    <t>太平洋600V XLPE耐燃線(FR) 125mm2*2C 黑 (200M/卷) 115/02/11</t>
  </si>
  <si>
    <t>太平洋600V XLPE耐燃線(FR) 125mm2*3C 黑 (200M/卷) 115/02/11</t>
  </si>
  <si>
    <t>太平洋600V XLPE耐燃線(FR) 125mm2*4C 黑 (200M/卷) 115/02/11</t>
  </si>
  <si>
    <t>太平洋600V XLPE耐燃線(FR) 150mm2 紅 (200M/卷) 115/02/11</t>
  </si>
  <si>
    <t>太平洋600V XLPE耐燃線(FR) 150mm2 白 (200M/卷) 115/02/11</t>
  </si>
  <si>
    <t>太平洋600V XLPE耐燃線(FR) 150mm2 黑 (200M/卷) 115/02/11</t>
  </si>
  <si>
    <t>太平洋600V XLPE耐燃線(FR) 150mm2*2C 黑 (200M/卷) 115/02/11</t>
  </si>
  <si>
    <t>太平洋600V XLPE耐燃線(FR) 150mm2*3C 黑 (200M/卷) 115/02/11</t>
  </si>
  <si>
    <t>太平洋600V XLPE耐燃線(FR) 150mm2*4C 黑 (200M/卷) 115/02/11</t>
  </si>
  <si>
    <t>太平洋600V XLPE耐燃線(FR) 200mm2 紅 (200M/卷) 115/02/11</t>
  </si>
  <si>
    <t>太平洋600V XLPE耐燃線(FR) 200mm2 白 (200M/卷) 115/02/11</t>
  </si>
  <si>
    <t>太平洋600V XLPE耐燃線(FR) 200mm2 黑 (200M/卷) 115/02/11</t>
  </si>
  <si>
    <t>太平洋600V XLPE耐燃線(FR) 200mm2*2C 黑 (200M/卷) 115/02/11</t>
  </si>
  <si>
    <t>太平洋600V XLPE耐燃線(FR) 200mm2*3C 黑 (200M/卷) 115/02/11</t>
  </si>
  <si>
    <t>太平洋600V XLPE耐燃線(FR) 200mm2*4C 黑 (200M/卷) 115/02/11</t>
  </si>
  <si>
    <t>太平洋600V XLPE耐燃線(FR) 250mm2 紅 (200M/卷) 115/02/11</t>
  </si>
  <si>
    <t>太平洋600V XLPE耐燃線(FR) 250mm2 白 (200M/卷) 115/02/11</t>
  </si>
  <si>
    <t>太平洋600V XLPE耐燃線(FR) 250mm2 黑 (200M/卷) 115/02/11</t>
  </si>
  <si>
    <t>太平洋600V XLPE耐燃線(FR) 250mm2*2C 黑 (200M/卷) 115/02/11</t>
  </si>
  <si>
    <t>太平洋600V XLPE耐燃線(FR) 250mm2*3C 黑 (200M/卷) 115/02/11</t>
  </si>
  <si>
    <t>太平洋600V XLPE耐燃線(FR) 250mm2*4C 黑 (200M/卷) 115/02/11</t>
  </si>
  <si>
    <t>太平洋600V XLPE耐燃線(FR) 325mm2 紅 (200M/卷) 115/02/11</t>
  </si>
  <si>
    <t>太平洋600V XLPE耐燃線(FR) 325mm2 白 (200M/卷) 115/02/11</t>
  </si>
  <si>
    <t>太平洋600V XLPE耐燃線(FR) 325mm2 黑 (200M/卷) 115/02/11</t>
  </si>
  <si>
    <t>太平洋600V XLPE耐燃線(FR) 325mm2*2C 黑 (200M/卷) 115/02/11</t>
  </si>
  <si>
    <t>太平洋600V XLPE耐燃線(FR) 325mm2*3C 黑 (200M/卷) 115/02/11</t>
  </si>
  <si>
    <t>太平洋600V XLPE耐燃線(FR) 325mm2*4C 黑 (200M/卷) 115/02/11</t>
  </si>
  <si>
    <t>太平洋600V XLPE耐燃線(FR) 400mm2 紅 (200M/卷) 115/02/11</t>
  </si>
  <si>
    <t>太平洋600V XLPE耐燃線(FR) 400mm2 白 (200M/卷) 115/02/11</t>
  </si>
  <si>
    <t>太平洋600V XLPE耐燃線(FR) 400mm2 黑 (200M/卷) 115/02/11</t>
  </si>
  <si>
    <t>太平洋600V XLPE耐燃線(FR) 400mm2*2C 黑 (200M/卷) 115/02/11</t>
  </si>
  <si>
    <t>太平洋600V XLPE耐燃線(FR) 400mm2*3C 黑 (200M/卷) 115/02/11</t>
  </si>
  <si>
    <t>太平洋600V XLPE耐燃線(FR) 400mm2*4C 黑 (200M/卷) 115/02/11</t>
  </si>
  <si>
    <t>太平洋600V XLPE耐燃線(FR) 500mm2 紅 (200M/卷) 115/02/11</t>
  </si>
  <si>
    <t>太平洋600V XLPE耐燃線(FR) 500mm2 白 (200M/卷) 115/02/11</t>
  </si>
  <si>
    <t>太平洋600V XLPE耐燃線(FR) 500mm2 黑 (200M/卷) 115/02/11</t>
  </si>
  <si>
    <t>太平洋600V XLPE耐燃線(FR) 500mm2*2C 黑 (200M/卷) 115/02/11</t>
  </si>
  <si>
    <t>太平洋600V XLPE耐燃線(FR) 500mm2*3C 黑 (200M/卷) 115/02/11</t>
  </si>
  <si>
    <t>太平洋600V XLPE耐燃線(FR) 500mm2*4C 黑 (200M/卷) 115/02/11</t>
  </si>
  <si>
    <t>太平洋600V XLPE電纜線(CV) 2mm2*2C 黑 (100M/卷) 115/02/11</t>
  </si>
  <si>
    <t>太平洋600V XLPE電纜線(CV) 2mm2*3C 黑 (100M/卷) 115/02/11</t>
  </si>
  <si>
    <t>太平洋600V XLPE電纜線(CV) 2mm2*4C 黑 (100M/卷) 115/02/11</t>
  </si>
  <si>
    <t>太平洋600V XLPE電纜線(CV) 3.5mm2*2C 黑 (100M/卷) 115/02/11</t>
  </si>
  <si>
    <t>太平洋600V XLPE電纜線(CV) 3.5mm2*3C 黑 (100M/卷) 115/02/11</t>
  </si>
  <si>
    <t>太平洋600V XLPE電纜線(CV) 3.5mm2*4C 黑 (100M/卷) 115/02/11</t>
  </si>
  <si>
    <t>太平洋600V XLPE電纜線(CV) 5.5mm2*2C 黑 (100M/卷) 115/02/11</t>
  </si>
  <si>
    <t>太平洋600V XLPE電纜線(CV) 5.5mm2*3C 黑 (100M/卷) 115/02/11</t>
  </si>
  <si>
    <t>太平洋600V XLPE電纜線(CV) 5.5mm2*4C 黑 (100M/卷) 115/02/11</t>
  </si>
  <si>
    <t>太平洋600V XLPE電纜線(CV) 8mm2*2C 黑 (100M/卷) 115/02/11</t>
  </si>
  <si>
    <t>太平洋600V XLPE電纜線(CV) 8mm2*3C 黑 (100M/卷) 115/02/11</t>
  </si>
  <si>
    <t>太平洋600V XLPE電纜線(CV) 8mm2*4C 黑 (100M/卷) 115/02/11</t>
  </si>
  <si>
    <t>太平洋600V XLPE電纜線(CV) 14mm2*2C 黑 (100M/卷) 115/02/11</t>
  </si>
  <si>
    <t>太平洋600V XLPE電纜線(CV) 14mm2*3C 黑 (100M/卷) 115/02/11</t>
  </si>
  <si>
    <t>太平洋600V XLPE電纜線(CV) 14mm2*4C 黑 (100M/卷) 115/02/11</t>
  </si>
  <si>
    <t>太平洋600V XLPE電纜線(CV) 22mm2*2C 黑 (100M/卷) 115/02/11</t>
  </si>
  <si>
    <t>太平洋600V XLPE電纜線(CV) 22mm2*3C 黑 (100M/卷) 115/02/11</t>
  </si>
  <si>
    <t>太平洋600V XLPE電纜線(CV) 22mm2*4C 黑 (100M/卷) 115/02/11</t>
  </si>
  <si>
    <t>太平洋600V XLPE電纜線(CV) 30mm2*2C 黑 (100M/卷) 115/02/11</t>
  </si>
  <si>
    <t>太平洋600V XLPE電纜線(CV) 30mm2*3C 黑 (100M/卷) 115/02/11</t>
  </si>
  <si>
    <t>太平洋600V XLPE電纜線(CV) 30mm2*4C 黑 (100M/卷) 115/02/11</t>
  </si>
  <si>
    <t>太平洋600V XLPE電纜線(CV) 38mm2*2C 黑 (100M/卷) 115/02/11</t>
  </si>
  <si>
    <t>太平洋600V XLPE電纜線(CV) 38mm2*3C 黑 (100M/卷) 115/02/11</t>
  </si>
  <si>
    <t>太平洋600V XLPE電纜線(CV) 38mm2*4C 黑 (100M/卷) 115/02/11</t>
  </si>
  <si>
    <t>太平洋600V XLPE電纜線(CV) 50mm2*2C 黑 (100M/卷) 115/02/11</t>
  </si>
  <si>
    <t>太平洋600V XLPE電纜線(CV) 50mm2*3C 黑 (100M/卷) 115/02/11</t>
  </si>
  <si>
    <t>太平洋600V XLPE電纜線(CV) 50mm2*4C 黑 (100M/卷) 115/02/11</t>
  </si>
  <si>
    <t>太平洋600V XLPE電纜線(CV) 60mm2*2C 黑 (100M/卷) 115/02/11</t>
  </si>
  <si>
    <t>太平洋600V XLPE電纜線(CV) 60mm2*3C 黑 (100M/卷) 115/02/11</t>
  </si>
  <si>
    <t>太平洋600V XLPE電纜線(CV) 60mm2*4C 黑 (100M/卷) 115/02/11</t>
  </si>
  <si>
    <t>太平洋600V XLPE電纜線(CV) 80mm2*2C 黑 (100M/卷) 115/02/11</t>
  </si>
  <si>
    <t>太平洋600V XLPE電纜線(CV) 80mm2*3C 黑 (100M/卷) 115/02/11</t>
  </si>
  <si>
    <t>太平洋600V XLPE電纜線(CV) 80mm2*4C 黑 (100M/卷) 115/02/11</t>
  </si>
  <si>
    <t>太平洋600V XLPE電纜線(CV) 100mm2*2C 黑 (100M/卷) 115/02/11</t>
  </si>
  <si>
    <t>太平洋600V XLPE電纜線(CV) 100mm2*3C 黑 (100M/卷) 115/02/11</t>
  </si>
  <si>
    <t>太平洋600V XLPE電纜線(CV) 100mm2*4C 黑 (100M/卷) 115/02/11</t>
  </si>
  <si>
    <t>太平洋600V XLPE電纜線(CV) 125mm2*2C 黑 (100M/卷) 115/02/11</t>
  </si>
  <si>
    <t>太平洋600V XLPE電纜線(CV) 125mm2*3C 黑 (100M/卷) 115/02/11</t>
  </si>
  <si>
    <t>太平洋600V XLPE電纜線(CV) 125mm2*4C 黑 (100M/卷) 115/02/11</t>
  </si>
  <si>
    <t>太平洋600V XLPE電纜線(CV) 150mm2*2C 黑 (100M/卷) 115/02/11</t>
  </si>
  <si>
    <t>太平洋600V XLPE電纜線(CV) 150mm2*3C 黑 (100M/卷) 115/02/11</t>
  </si>
  <si>
    <t>太平洋600V XLPE電纜線(CV) 150mm2*4C 黑 (100M/卷) 115/02/11</t>
  </si>
  <si>
    <t>太平洋600V XLPE電纜線(CV) 200mm2*2C 黑 (100M/卷) 115/02/11</t>
  </si>
  <si>
    <t>太平洋600V XLPE電纜線(CV) 200mm2*3C 黑 (100M/卷) 115/02/11</t>
  </si>
  <si>
    <t>太平洋600V XLPE電纜線(CV) 200mm2*4C 黑 (100M/卷) 115/02/11</t>
  </si>
  <si>
    <t>太平洋600V XLPE電纜線(CV) 250mm2*2C 黑 (100M/卷) 115/02/11</t>
  </si>
  <si>
    <t>太平洋600V XLPE電纜線(CV) 250mm2*3C 黑 (100M/卷) 115/02/11</t>
  </si>
  <si>
    <t>太平洋600V XLPE電纜線(CV) 250mm2*4C 黑 (100M/卷) 115/02/11</t>
  </si>
  <si>
    <t>太平洋600V XLPE電纜線(CV) 325mm2*2C 黑 (100M/卷) 115/02/11</t>
  </si>
  <si>
    <t>太平洋600V XLPE電纜線(CV) 325mm2*3C 黑 (100M/卷) 115/02/11</t>
  </si>
  <si>
    <t>太平洋600V XLPE電纜線(CV) 325mm2*4C 黑 (100M/卷) 115/02/11</t>
  </si>
  <si>
    <t>大亞 600V PVC電線(IV) 1.2mm2 紅 (100M/卷) 115/02/11</t>
  </si>
  <si>
    <t>大亞 600V PVC電線(IV) 1.2mm2 白 (100M/卷) 115/02/11</t>
  </si>
  <si>
    <t>大亞 600V PVC電線(IV) 1.2mm2 黑 (100M/卷) 115/02/11</t>
  </si>
  <si>
    <t>大亞 600V PVC電線(IV) 1.2mm2 藍 (100M/卷) 115/02/11</t>
  </si>
  <si>
    <t>大亞 600V PVC電線(IV) 1.2mm2 黃 (100M/卷) 115/02/11</t>
  </si>
  <si>
    <t>大亞 600V PVC電線(IV) 1.2mm2 綠 (100M/卷) 115/02/11</t>
  </si>
  <si>
    <t>大亞 600V PVC電線(IV) 1.2mm2 橘 (100M/卷) 115/02/11</t>
  </si>
  <si>
    <t>大亞 600V PVC電線(IV) 1.2mm2 咖 (100M/卷) 115/02/11</t>
  </si>
  <si>
    <t>大亞 600V PVC電線(IV) 1.2mm2 灰 (100M/卷) 115/02/11</t>
  </si>
  <si>
    <t>大亞 600V PVC電線(IV) 1.6mm 紅 (100M/卷) 115/02/11</t>
  </si>
  <si>
    <t>大亞 600V PVC電線(IV) 1.6mm 白 (100M/卷) 115/02/11</t>
  </si>
  <si>
    <t>大亞 600V PVC電線(IV) 1.6mm 黑 (100M/卷) 115/02/11</t>
  </si>
  <si>
    <t>大亞 600V PVC電線(IV) 1.6mm 藍 (100M/卷) 115/02/11</t>
  </si>
  <si>
    <t>大亞 600V PVC電線(IV) 1.6mm 黃 (100M/卷) 115/02/11</t>
  </si>
  <si>
    <t>大亞 600V PVC電線(IV) 1.6mm 綠 (100M/卷) 115/02/11</t>
  </si>
  <si>
    <t>大亞 600V PVC電線(IV) 1.6mm 橘 (100M/卷) 115/02/11</t>
  </si>
  <si>
    <t>大亞 600V PVC電線(IV) 1.6mm 咖 (100M/卷) 115/02/11</t>
  </si>
  <si>
    <t>大亞 600V PVC電線(IV) 1.6mm 灰 (100M/卷) 115/02/11</t>
  </si>
  <si>
    <t>大亞 600V PVC電線(IV) 2.0mm 紅 (100M/卷) 115/02/11</t>
  </si>
  <si>
    <t>大亞 600V PVC電線(IV) 2.0mm 白 (100M/卷) 115/02/11</t>
  </si>
  <si>
    <t>大亞 600V PVC電線(IV) 2.0mm 黑 (100M/卷) 115/02/11</t>
  </si>
  <si>
    <t>大亞 600V PVC電線(IV) 2.0mm 藍 (100M/卷) 115/02/11</t>
  </si>
  <si>
    <t>大亞 600V PVC電線(IV) 2.0mm 黃 (100M/卷) 115/02/11</t>
  </si>
  <si>
    <t>大亞 600V PVC電線(IV) 2.0mm 綠 (100M/卷) 115/02/11</t>
  </si>
  <si>
    <t>大亞 600V PVC電線(IV) 2.0mm 橘 (100M/卷) 115/02/11</t>
  </si>
  <si>
    <t>大亞 600V PVC電線(IV) 2.0mm 咖 (100M/卷) 115/02/11</t>
  </si>
  <si>
    <t>大亞 600V PVC電線(IV) 2.0mm 灰 (100M/卷) 115/02/11</t>
  </si>
  <si>
    <t>大亞 600V PVC電線(IV) 2mm2 紅 (100M/卷) 115/02/11</t>
  </si>
  <si>
    <t>大亞 600V PVC電線(IV) 2mm2 白 (100M/卷) 115/02/11</t>
  </si>
  <si>
    <t>大亞 600V PVC電線(IV) 2mm2 黑 (100M/卷) 115/02/11</t>
  </si>
  <si>
    <t>大亞 600V PVC電線(IV) 2mm2 藍 (100M/卷) 115/02/11</t>
  </si>
  <si>
    <t>大亞 600V PVC電線(IV) 2mm2 黃 (100M/卷) 115/02/11</t>
  </si>
  <si>
    <t>大亞 600V PVC電線(IV) 2mm2 綠 (100M/卷) 115/02/11</t>
  </si>
  <si>
    <t>大亞 600V PVC電線(IV) 3.5mm2 紅 (100M/卷) 115/02/11</t>
  </si>
  <si>
    <t>大亞 600V PVC電線(IV) 3.5mm2 白 (100M/卷) 115/02/11</t>
  </si>
  <si>
    <t>大亞 600V PVC電線(IV) 3.5mm2 黑 (100M/卷) 115/02/11</t>
  </si>
  <si>
    <t>大亞 600V PVC電線(IV) 3.5mm2 藍 (100M/卷) 115/02/11</t>
  </si>
  <si>
    <t>大亞 600V PVC電線(IV) 3.5mm2 黃 (100M/卷) 115/02/11</t>
  </si>
  <si>
    <t>大亞 600V PVC電線(IV) 3.5mm2 綠 (100M/卷) 115/02/11</t>
  </si>
  <si>
    <t>大亞 600V PVC電線(IV) 5.5mm2 紅 (100M/卷) 115/02/11</t>
  </si>
  <si>
    <t>大亞 600V PVC電線(IV) 5.5mm2 白 (100M/卷) 115/02/11</t>
  </si>
  <si>
    <t>大亞 600V PVC電線(IV) 5.5mm2 黑 (100M/卷) 115/02/11</t>
  </si>
  <si>
    <t>大亞 600V PVC電線(IV) 5.5mm2 藍 (100M/卷) 115/02/11</t>
  </si>
  <si>
    <t>大亞 600V PVC電線(IV) 5.5mm2 黃 (100M/卷) 115/02/11</t>
  </si>
  <si>
    <t>大亞 600V PVC電線(IV) 5.5mm2 綠 (100M/卷) 115/02/11</t>
  </si>
  <si>
    <t>大亞 600V PVC電線(IV) 8mm2 紅 (100M/卷) 115/02/11</t>
  </si>
  <si>
    <t>大亞 600V PVC電線(IV) 8mm2 白 (100M/卷) 115/02/11</t>
  </si>
  <si>
    <t>大亞 600V PVC電線(IV) 8mm2 黑 (100M/卷) 115/02/11</t>
  </si>
  <si>
    <t>大亞 600V PVC電線(IV) 8mm2 藍 (100M/卷) 115/02/11</t>
  </si>
  <si>
    <t>大亞 600V PVC電線(IV) 8mm2 綠 (100M/卷) 115/02/11</t>
  </si>
  <si>
    <t>大亞 600V PVC電線(IV) 14mm2 紅 (100M/卷) 115/02/11</t>
  </si>
  <si>
    <t>大亞 600V PVC電線(IV) 14mm2 白 (100M/卷) 115/02/11</t>
  </si>
  <si>
    <t>大亞 600V PVC電線(IV) 14mm2 黑 (100M/卷) 115/02/11</t>
  </si>
  <si>
    <t>大亞 600V PVC電線(IV) 14mm2 藍 (100M/卷) 115/02/11</t>
  </si>
  <si>
    <t>大亞 600V PVC電線(IV) 14mm2 綠 (100M/卷) 115/02/11</t>
  </si>
  <si>
    <t>大亞 600V PVC電線(IV) 22mm2 紅 (100M/卷) 115/02/11</t>
  </si>
  <si>
    <t>大亞 600V PVC電線(IV) 22mm2 白 (100M/卷) 115/02/11</t>
  </si>
  <si>
    <t>大亞 600V PVC電線(IV) 22mm2 黑 (100M/卷) 115/02/11</t>
  </si>
  <si>
    <t>大亞 600V PVC電線(IV) 22mm2 藍 (100M/卷) 115/02/11</t>
  </si>
  <si>
    <t>大亞 600V PVC電線(IV) 22mm2 綠 (100M/卷) 115/02/11</t>
  </si>
  <si>
    <t>大亞 600V PVC電線(IV) 30mm2 紅 (100M/卷) 115/02/11</t>
  </si>
  <si>
    <t>大亞 600V PVC電線(IV) 30mm2 白 (100M/卷) 115/02/11</t>
  </si>
  <si>
    <t>大亞 600V PVC電線(IV) 30mm2 黑 (100M/卷) 115/02/11</t>
  </si>
  <si>
    <t>大亞 600V PVC電線(IV) 30mm2 藍 (100M/卷) 115/02/11</t>
  </si>
  <si>
    <t>大亞 600V PVC電線(IV) 30mm2 綠 (100M/卷) 115/02/11</t>
  </si>
  <si>
    <t>大亞 600V PVC電線(IV) 38mm2 紅 (100M/卷) 115/02/11</t>
  </si>
  <si>
    <t>大亞 600V PVC電線(IV) 38mm2 白 (100M/卷) 115/02/11</t>
  </si>
  <si>
    <t>大亞 600V PVC電線(IV) 38mm2 黑 (100M/卷) 115/02/11</t>
  </si>
  <si>
    <t>大亞 600V PVC電線(IV) 38mm2 藍 (100M/卷) 115/02/11</t>
  </si>
  <si>
    <t>大亞 600V PVC電線(IV) 38mm2 綠 (100M/卷) 115/02/11</t>
  </si>
  <si>
    <t>大亞 600V PVC電線(IV) 50mm2 黑 (100M/卷) 115/02/11</t>
  </si>
  <si>
    <t>大亞 600V PVC電線(IV) 50mm2 綠 (100M/卷) 115/02/11</t>
  </si>
  <si>
    <t>大亞 600V PVC電線(IV) 60mm2 黑 (100M/卷) 115/02/11</t>
  </si>
  <si>
    <t>大亞 600V PVC電線(IV) 60mm2 綠 (100M/卷) 115/02/11</t>
  </si>
  <si>
    <t>大亞 600V PVC電線(IV) 80mm2 黑 (100M/卷) 115/02/11</t>
  </si>
  <si>
    <t>大亞 600V PVC電線(IV) 80mm2 綠 (100M/卷) 115/02/11</t>
  </si>
  <si>
    <t>大亞 600V PVC電線(IV) 100mm2 黑 (100M/卷) 115/02/11</t>
  </si>
  <si>
    <t>大亞 600V PVC電線(IV) 100mm2 綠 (100M/卷) 115/02/11</t>
  </si>
  <si>
    <t>大亞 600V PVC電線(IV) 125mm2 黑 (100M/卷) 115/02/11</t>
  </si>
  <si>
    <t>大亞 600V PVC電線(IV) 125mm2 綠 (100M/卷) 115/02/11</t>
  </si>
  <si>
    <t>大亞 600V PVC電線(IV) 150mm2 黑 (100M/卷) 115/02/11</t>
  </si>
  <si>
    <t>大亞 600V PVC電線(IV) 150mm2 綠 (100M/卷) 115/02/11</t>
  </si>
  <si>
    <t>大亞 600V PVC電線(IV) 200mm2 黑 (100M/卷) 115/02/11</t>
  </si>
  <si>
    <t>大亞 600V PVC電線(IV) 200mm2 綠 (100M/卷) 115/02/11</t>
  </si>
  <si>
    <t>大亞 600V PVC電線(IV) 250mm2 黑 (100M/卷) 115/02/11</t>
  </si>
  <si>
    <t>大亞 600V PVC電線(IV) 250mm2 綠 (100M/卷) 115/02/11</t>
  </si>
  <si>
    <t>大亞 600V PVC電線(IV) 325mm2 黑 (100M/卷) 115/02/11</t>
  </si>
  <si>
    <t>大亞 600V PVC電線(IV) 325mm2 綠 (100M/卷) 115/02/11</t>
  </si>
  <si>
    <t>大亞 600V PVC電線(IV) 400mm2 黑 (100M/卷) 115/02/11</t>
  </si>
  <si>
    <t>大亞 600V PVC電線(IV) 400mm2 綠 (100M/卷) 115/02/11</t>
  </si>
  <si>
    <t>大亞 600V PVC電線(IV) 500mm2 黑 (100M/卷) 115/02/11</t>
  </si>
  <si>
    <t>大亞 600V PVC電線(IV) 500mm2 綠 (100M/卷) 115/02/11</t>
  </si>
  <si>
    <t>大亞 PVC電纜(VV) 1.25mm2*2C (100M/卷) 115/02/11</t>
  </si>
  <si>
    <t>大亞 PVC電纜(VV) 2mm2*2C (100M/卷) 115/02/11</t>
  </si>
  <si>
    <t>大亞 PVC電纜(VV) 3.5mm2*2C (100M/卷) 115/02/11</t>
  </si>
  <si>
    <t>大亞 PVC電纜(VV) 5.5mm2*2C (100M/卷) 115/02/11</t>
  </si>
  <si>
    <t>大亞 PVC電纜(VV) 8mm2*2C (100M/卷) 115/02/11</t>
  </si>
  <si>
    <t>大亞 PVC電纜(VV) 14mm2*2C (100M/卷) 115/02/11</t>
  </si>
  <si>
    <t>大亞 PVC電纜(VV) 22mm2*2C (100M/卷) 115/02/11</t>
  </si>
  <si>
    <t>大亞 PVC電纜(VV) 30mm2*2C (100M/卷) 115/02/11</t>
  </si>
  <si>
    <t>大亞 PVC電纜(VV) 38mm2*2C (100M/卷) 115/02/11</t>
  </si>
  <si>
    <t>大亞 PVC電纜(VV) 50mm2*2C (100M/卷) 115/02/11</t>
  </si>
  <si>
    <t>大亞 PVC電纜(VV) 60mm2*2C (100M/卷) 115/02/11</t>
  </si>
  <si>
    <t>大亞 PVC電纜(VV) 1.25mm2*3C (100M/卷) 115/02/11</t>
  </si>
  <si>
    <t>大亞 PVC電纜(VV) 2mm2*3C (100M/卷) 115/02/11</t>
  </si>
  <si>
    <t>大亞 PVC電纜(VV) 3.5mm2*3C (100M/卷) 115/02/11</t>
  </si>
  <si>
    <t>大亞 PVC電纜(VV) 5.5mm2*3C (100M/卷) 115/02/11</t>
  </si>
  <si>
    <t>大亞 PVC電纜(VV) 8mm2*3C (100M/卷) 115/02/11</t>
  </si>
  <si>
    <t>大亞 PVC電纜(VV) 8mm2*3C 灰 (100M/卷) 115/02/11</t>
  </si>
  <si>
    <t>大亞 PVC電纜(VV) 14mm2*3C (100M/卷) 115/02/11</t>
  </si>
  <si>
    <t>大亞 PVC電纜(VV) 22mm2*3C (100M/卷) 115/02/11</t>
  </si>
  <si>
    <t>大亞 PVC電纜(VV) 30mm2*3C (100M/卷) 115/02/11</t>
  </si>
  <si>
    <t>大亞 PVC電纜(VV) 38mm2*3C (100M/卷) 115/02/11</t>
  </si>
  <si>
    <t>大亞 PVC電纜(VV) 50mm2*3C (100M/卷) 115/02/11</t>
  </si>
  <si>
    <t>大亞 PVC電纜(VV) 60mm2*3C (100M/卷) 115/02/11</t>
  </si>
  <si>
    <t>大亞 PVC電纜(VV) 1.25mm2*4C (100M/卷) 115/02/11</t>
  </si>
  <si>
    <t>大亞 PVC電纜(VV) 2mm2*4C (100M/卷) 115/02/11</t>
  </si>
  <si>
    <t>大亞 PVC電纜(VV) 3.5mm2*4C (100M/卷) 115/02/11</t>
  </si>
  <si>
    <t>大亞 PVC電纜(VV) 5.5mm2*4C (100M/卷) 115/02/11</t>
  </si>
  <si>
    <t>大亞 PVC電纜(VV) 8mm2*4C (100M/卷) 115/02/11</t>
  </si>
  <si>
    <t>大亞 PVC電纜(VV) 14mm2*4C (100M/卷) 115/02/11</t>
  </si>
  <si>
    <t>大亞 PVC電纜(VV) 22mm2*4C (100M/卷) 115/02/11</t>
  </si>
  <si>
    <t>大亞 PVC電纜(VV) 30mm2*4C (100M/卷) 115/02/11</t>
  </si>
  <si>
    <t>大亞 PVC電纜(VV) 38mm2*4C (100M/卷) 115/02/11</t>
  </si>
  <si>
    <t>大亞 PVC電纜(VV) 50mm2*4C (100M/卷) 115/02/11</t>
  </si>
  <si>
    <t>大亞 PVC電纜(VV) 60mm2*4C (100M/卷) 115/02/11</t>
  </si>
  <si>
    <t>大亞 600V XLPE耐熱線(HR) 1.2mm*2C 黑 (200M/卷) 115/02/11</t>
  </si>
  <si>
    <t>大亞 600V XLPE耐熱線(HR) 1.2mm*3C 黑 (200M/卷) 115/02/11</t>
  </si>
  <si>
    <t>大亞 600V XLPE耐熱線(HR) 1.2mm*4C 黑 (200M/卷) 115/02/11</t>
  </si>
  <si>
    <t>大亞 600V XLPE耐熱線(HR) 1.2mm * 5C 黑 (200M/卷) 115/02/11</t>
  </si>
  <si>
    <t>大亞 600V XLPE耐熱線(HR) 1.2mm * 6C 黑 (200M/卷) 115/02/11</t>
  </si>
  <si>
    <t>大亞 600V XLPE耐熱線(HR) 1.2mm * 7C 黑 (200M/卷) 115/02/11</t>
  </si>
  <si>
    <t>大亞 600V XLPE耐熱線(HR) 1.2mm * 8C 黑 (200M/卷) 115/02/11</t>
  </si>
  <si>
    <t>大亞 600V XLPE耐熱線(HR) 1.2mm * 9C 黑 (200M/卷) 115/02/11</t>
  </si>
  <si>
    <t>大亞 600V XLPE耐熱線(HR) 1.2mm * 10C 黑 (200M/卷) 115/02/11</t>
  </si>
  <si>
    <t>大亞 600V XLPE耐熱線(HR) 1.2mm 紅 (200M/卷) 115/02/11</t>
  </si>
  <si>
    <t>大亞 600V XLPE耐熱線(HR) 1.2mm 白 (200M/卷) 115/02/11</t>
  </si>
  <si>
    <t>大亞 600V XLPE耐熱線(HR) 1.2mm 黑 (200M/卷) 115/02/11</t>
  </si>
  <si>
    <t>大亞 600V XLPE耐熱線(HR) 1.2mm 藍 (200M/卷) 115/02/11</t>
  </si>
  <si>
    <t>大亞 600V XLPE耐熱線(HR) 1.2mm 黃 (200M/卷) 115/02/11</t>
  </si>
  <si>
    <t>大亞 600V XLPE耐熱線(HR) 1.2mm 綠 (200M/卷) 115/02/11</t>
  </si>
  <si>
    <t>大亞 600V XLPE耐熱線(HR) 1.2mm 橘 (200M/卷) 115/02/11</t>
  </si>
  <si>
    <t>大亞 600V XLPE耐熱線(HR) 1.2mm 咖 (200M/卷) 115/02/11</t>
  </si>
  <si>
    <t>大亞 600V XLPE耐熱線(HR) 1.2mm 灰 (200M/卷) 115/02/11</t>
  </si>
  <si>
    <t>大亞 600V XLPE耐熱線(HR) 1.2mm 粉 (200M/卷) 115/02/11</t>
  </si>
  <si>
    <t>大亞 600V XLPE耐熱線(HR) 1.6mm*2C 黑 (200M/卷) 115/02/11</t>
  </si>
  <si>
    <t>大亞 600V XLPE耐熱線(HR) 1.6mm*3C 黑 (200M/卷) 115/02/11</t>
  </si>
  <si>
    <t>大亞 600V XLPE耐熱線(HR) 1.6mm*4C 黑 (200M/卷) 115/02/11</t>
  </si>
  <si>
    <t>大亞 600V XLPE耐熱線(HR) 1.6mm * 5C 黑 (200M/卷) 115/02/11</t>
  </si>
  <si>
    <t>大亞 600V XLPE耐熱線(HR) 1.6mm * 6C 黑 (200M/卷) 115/02/11</t>
  </si>
  <si>
    <t>大亞 600V XLPE耐熱線(HR) 1.6mm * 7C 黑 (200M/卷) 115/02/11</t>
  </si>
  <si>
    <t>大亞 600V XLPE耐熱線(HR) 1.6mm * 8C 黑 (200M/卷) 115/02/11</t>
  </si>
  <si>
    <t>大亞 600V XLPE耐熱線(HR) 1.6mm * 9C 黑 (200M/卷) 115/02/11</t>
  </si>
  <si>
    <t>大亞 600V XLPE耐熱線(HR) 1.6mm * 10C 黑 (200M/卷) 115/02/11</t>
  </si>
  <si>
    <t>大亞 600V XLPE耐熱線(HR) 1.6mm 紅 (200M/卷) 115/02/11</t>
  </si>
  <si>
    <t>大亞 600V XLPE耐熱線(HR) 1.6mm 白 (200M/卷) 115/02/11</t>
  </si>
  <si>
    <t>大亞 600V XLPE耐熱線(HR) 1.6mm 黑 (200M/卷) 115/02/11</t>
  </si>
  <si>
    <t>大亞 600V XLPE耐熱線(HR) 1.6mm 藍 (200M/卷) 115/02/11</t>
  </si>
  <si>
    <t>大亞 600V XLPE耐熱線(HR) 1.6mm 黃 (200M/卷) 115/02/11</t>
  </si>
  <si>
    <t>大亞 600V XLPE耐熱線(HR) 1.6mm 綠 (200M/卷) 115/02/11</t>
  </si>
  <si>
    <t>大亞 600V XLPE耐熱線(HR) 1.6mm 橘 (200M/卷) 115/02/11</t>
  </si>
  <si>
    <t>大亞 600V XLPE耐熱線(HR) 1.6mm 咖 (200M/卷) 115/02/11</t>
  </si>
  <si>
    <t>大亞 600V XLPE耐熱線(HR) 1.6mm 灰 (200M/卷) 115/02/11</t>
  </si>
  <si>
    <t>大亞 600V XLPE耐熱線(HR) 1.6mm 粉 (200M/卷) 115/02/11</t>
  </si>
  <si>
    <t>大亞 600V XLPE耐熱線(HR) 2.0mm*2C 黑 (200M/卷) 115/02/11</t>
  </si>
  <si>
    <t>大亞 600V XLPE耐熱線(HR) 2.0mm*3C 黑 (200M/卷) 115/02/11</t>
  </si>
  <si>
    <t>大亞 600V XLPE耐熱線(HR) 2.0mm*4C 黑 (200M/卷) 115/02/11</t>
  </si>
  <si>
    <t>大亞 600V XLPE耐熱線(HR) 2.0mm * 5C 黑 (200M/卷) 115/02/11</t>
  </si>
  <si>
    <t>大亞 600V XLPE耐熱線(HR) 2.0mm * 6C 黑 (200M/卷) 115/02/11</t>
  </si>
  <si>
    <t>大亞 600V XLPE耐熱線(HR) 2.0mm * 7C 黑 (200M/卷) 115/02/11</t>
  </si>
  <si>
    <t>大亞 600V XLPE耐熱線(HR) 2.0mm * 8C 黑 (200M/卷) 115/02/11</t>
  </si>
  <si>
    <t>大亞 600V XLPE耐熱線(HR) 2.0mm * 9C 黑 (200M/卷) 115/02/11</t>
  </si>
  <si>
    <t>大亞 600V XLPE耐熱線(HR) 2.0mm * 10C 黑 (200M/卷) 115/02/11</t>
  </si>
  <si>
    <t>大亞 600V XLPE耐熱線(HR) 2.0mm 紅 (200M/卷) 115/02/11</t>
  </si>
  <si>
    <t>大亞 600V XLPE耐熱線(HR) 2.0mm 白 (200M/卷) 115/02/11</t>
  </si>
  <si>
    <t>大亞 600V XLPE耐熱線(HR) 2.0mm 黑 (200M/卷) 115/02/11</t>
  </si>
  <si>
    <t>大亞 600V XLPE耐熱線(HR) 1.25mm2*2C 黑 (200M/卷) 115/02/11</t>
  </si>
  <si>
    <t>大亞 600V XLPE耐熱線(HR) 1.25mm2*3C 黑 (200M/卷) 115/02/11</t>
  </si>
  <si>
    <t>大亞 600V XLPE耐熱線(HR) 1.25mm2*4C 黑 (200M/卷) 115/02/11</t>
  </si>
  <si>
    <t>大亞 600V XLPE耐熱線(HR) 1.25mm2 * 5C 黑 (200M/卷) 115/02/11</t>
  </si>
  <si>
    <t>大亞 600V XLPE耐熱線(HR) 1.25mm2 * 6C 黑 (200M/卷) 115/02/11</t>
  </si>
  <si>
    <t>大亞 600V XLPE耐熱線(HR) 1.25mm2 * 7C 黑 (200M/卷) 115/02/11</t>
  </si>
  <si>
    <t>大亞 600V XLPE耐熱線(HR) 1.25mm2 * 8C 黑 (200M/卷) 115/02/11</t>
  </si>
  <si>
    <t>大亞 600V XLPE耐熱線(HR) 1.25mm2 * 9C 黑 (200M/卷) 115/02/11</t>
  </si>
  <si>
    <t>大亞 600V XLPE耐熱線(HR) 1.25mm2 * 10C 黑 (200M/卷) 115/02/11</t>
  </si>
  <si>
    <t>大亞 600V XLPE耐熱線(HR) 1.25mm2 紅 (200M/卷) 115/02/11</t>
  </si>
  <si>
    <t>大亞 600V XLPE耐熱線(HR) 1.25mm2 白 (200M/卷) 115/02/11</t>
  </si>
  <si>
    <t>大亞 600V XLPE耐熱線(HR) 1.25mm2 黑 (200M/卷) 115/02/11</t>
  </si>
  <si>
    <t>大亞 600V XLPE耐熱線(HR) 2mm2*2C 黑 (200M/卷) 115/02/11</t>
  </si>
  <si>
    <t>大亞 600V XLPE耐熱線(HR) 2mm2*3C 黑 (200M/卷) 115/02/11</t>
  </si>
  <si>
    <t>大亞 600V XLPE耐熱線(HR) 2mm2*4C 黑 (200M/卷) 115/02/11</t>
  </si>
  <si>
    <t>大亞 600V XLPE耐熱線(HR) 2mm2 * 5C 黑 (200M/卷) 115/02/11</t>
  </si>
  <si>
    <t>大亞 600V XLPE耐熱線(HR) 2mm2 * 6C 黑 (200M/卷) 115/02/11</t>
  </si>
  <si>
    <t>大亞 600V XLPE耐熱線(HR) 2mm2 * 7C 黑 (200M/卷) 115/02/11</t>
  </si>
  <si>
    <t>大亞 600V XLPE耐熱線(HR) 2mm2 * 8C 黑 (200M/卷) 115/02/11</t>
  </si>
  <si>
    <t>大亞 600V XLPE耐熱線(HR) 2mm2 * 9C 黑 (200M/卷) 115/02/11</t>
  </si>
  <si>
    <t>大亞 600V XLPE耐熱線(HR) 2mm2 * 10C 黑 (200M/卷) 115/02/11</t>
  </si>
  <si>
    <t>大亞 600V XLPE耐熱線(HR) 2mm2 紅 (200M/卷) 115/02/11</t>
  </si>
  <si>
    <t>大亞 600V XLPE耐熱線(HR) 2mm2 白 (200M/卷) 115/02/11</t>
  </si>
  <si>
    <t>大亞 600V XLPE耐熱線(HR) 2mm2 黑 (200M/卷) 115/02/11</t>
  </si>
  <si>
    <t>大亞 600V XLPE耐熱線(HR) 3.5mm2*2C 黑 (200M/卷) 115/02/11</t>
  </si>
  <si>
    <t>大亞 600V XLPE耐熱線(HR) 3.5mm2*3C 黑 (200M/卷) 115/02/11</t>
  </si>
  <si>
    <t>大亞 600V XLPE耐熱線(HR) 3.5mm2*4C 黑 (200M/卷) 115/02/11</t>
  </si>
  <si>
    <t>大亞 600V XLPE耐熱線(HR) 3.5mm2 * 5C 黑 (200M/卷) 115/02/11</t>
  </si>
  <si>
    <t>大亞 600V XLPE耐熱線(HR) 3.5mm2 * 6C 黑 (200M/卷) 115/02/11</t>
  </si>
  <si>
    <t>大亞 600V XLPE耐熱線(HR) 3.5mm2 * 7C 黑 (200M/卷) 115/02/11</t>
  </si>
  <si>
    <t>大亞 600V XLPE耐熱線(HR) 3.5mm2 * 8C 黑 (200M/卷) 115/02/11</t>
  </si>
  <si>
    <t>大亞 600V XLPE耐熱線(HR) 3.5mm2 * 9C 黑 (200M/卷) 115/02/11</t>
  </si>
  <si>
    <t>大亞 600V XLPE耐熱線(HR) 3.5mm2 * 10C 黑 (200M/卷) 115/02/11</t>
  </si>
  <si>
    <t>大亞 600V XLPE耐熱線(HR) 3.5mm2 紅 (200M/卷) 115/02/11</t>
  </si>
  <si>
    <t>大亞 600V XLPE耐熱線(HR) 3.5mm2 白 (200M/卷) 115/02/11</t>
  </si>
  <si>
    <t>大亞 600V XLPE耐熱線(HR) 3.5mm2 黑 (200M/卷) 115/02/11</t>
  </si>
  <si>
    <t>大亞 600V XLPE耐熱線(HR) 5.5mm2*2C 黑 (200M/卷) 115/02/11</t>
  </si>
  <si>
    <t>大亞 600V XLPE耐熱線(HR) 5.5mm2*3C 黑 (200M/卷) 115/02/11</t>
  </si>
  <si>
    <t>大亞 600V XLPE耐熱線(HR) 5.5mm2*4C 黑 (200M/卷) 115/02/11</t>
  </si>
  <si>
    <t>大亞 600V XLPE耐熱線(HR) 5.5mm2 * 5C 黑 (200M/卷) 115/02/11</t>
  </si>
  <si>
    <t>大亞 600V XLPE耐熱線(HR) 5.5mm2 * 6C 黑 (200M/卷) 115/02/11</t>
  </si>
  <si>
    <t>大亞 600V XLPE耐熱線(HR) 5.5mm2 * 7C 黑 (200M/卷) 115/02/11</t>
  </si>
  <si>
    <t>大亞 600V XLPE耐熱線(HR) 5.5mm2 * 8C 黑 (200M/卷) 115/02/11</t>
  </si>
  <si>
    <t>大亞 600V XLPE耐熱線(HR) 5.5mm2 * 9C 黑 (200M/卷) 115/02/11</t>
  </si>
  <si>
    <t>大亞 600V XLPE耐熱線(HR) 5.5mm2 * 10C 黑 (200M/卷) 115/02/11</t>
  </si>
  <si>
    <t>大亞 600V XLPE耐熱線(HR) 5.5mm2 紅 (200M/卷) 115/02/11</t>
  </si>
  <si>
    <t>大亞 600V XLPE耐熱線(HR) 5.5mm2 白 (200M/卷) 115/02/11</t>
  </si>
  <si>
    <t>大亞 600V XLPE耐熱線(HR) 5.5mm2 黑 (200M/卷) 115/02/11</t>
  </si>
  <si>
    <t>大亞 600V XLPE耐熱線(HR) 8mm2*2C 黑 (200M/卷) 115/02/11</t>
  </si>
  <si>
    <t>大亞 600V XLPE耐熱線(HR) 8mm2*3C 黑 (200M/卷) 115/02/11</t>
  </si>
  <si>
    <t>大亞 600V XLPE耐熱線(HR) 8mm2*4C 黑 (200M/卷) 115/02/11</t>
  </si>
  <si>
    <t>大亞 600V XLPE耐熱線(HR) 8mm2 * 5C 黑 (200M/卷) 115/02/11</t>
  </si>
  <si>
    <t>大亞 600V XLPE耐熱線(HR) 8mm2 * 6C 黑 (200M/卷) 115/02/11</t>
  </si>
  <si>
    <t>大亞 600V XLPE耐熱線(HR) 8mm2 * 7C 黑 (200M/卷) 115/02/11</t>
  </si>
  <si>
    <t>大亞 600V XLPE耐熱線(HR) 8mm2 * 8C 黑 (200M/卷) 115/02/11</t>
  </si>
  <si>
    <t>大亞 600V XLPE耐熱線(HR) 8mm2 * 9C 黑 (200M/卷) 115/02/11</t>
  </si>
  <si>
    <t>大亞 600V XLPE耐熱線(HR) 8mm2 * 10C 黑 (200M/卷) 115/02/11</t>
  </si>
  <si>
    <t>大亞 600V XLPE耐熱線(HR) 8mm2 紅 (200M/卷) 115/02/11</t>
  </si>
  <si>
    <t>大亞 600V XLPE耐熱線(HR) 8mm2 白 (200M/卷) 115/02/11</t>
  </si>
  <si>
    <t>大亞 600V XLPE耐熱線(HR) 8mm2 黑 (200M/卷) 115/02/11</t>
  </si>
  <si>
    <t>大亞 600V XLPE耐燃線(FR) 1.2mm 紅 (200M/卷) 115/02/11</t>
  </si>
  <si>
    <t>大亞 600V XLPE耐燃線(FR) 1.2mm 白 (200M/卷) 115/02/11</t>
  </si>
  <si>
    <t>大亞 600V XLPE耐燃線(FR) 1.2mm 黑 (200M/卷) 115/02/11</t>
  </si>
  <si>
    <t>大亞 600V XLPE耐燃線(FR) 1.2mm*2C 黑 (200M/卷) 115/02/11</t>
  </si>
  <si>
    <t>大亞 600V XLPE耐燃線(FR) 1.2mm*3C 黑 (200M/卷) 115/02/11</t>
  </si>
  <si>
    <t>大亞 600V XLPE耐燃線(FR) 1.2mm*4C 黑 (200M/卷) 115/02/11</t>
  </si>
  <si>
    <t>大亞 600V XLPE耐燃線(FR) 1.6mm 紅 (200M/卷) 115/02/11</t>
  </si>
  <si>
    <t>大亞 600V XLPE耐燃線(FR) 1.6mm 白 (200M/卷) 115/02/11</t>
  </si>
  <si>
    <t>大亞 600V XLPE耐燃線(FR) 1.6mm 黑 (200M/卷) 115/02/11</t>
  </si>
  <si>
    <t>大亞 600V XLPE耐燃線(FR) 1.6mm*2C 黑 (200M/卷) 115/02/11</t>
  </si>
  <si>
    <t>大亞 600V XLPE耐燃線(FR) 1.6mm*3C 黑 (200M/卷) 115/02/11</t>
  </si>
  <si>
    <t>大亞 600V XLPE耐燃線(FR) 1.6mm*4C 黑 (200M/卷) 115/02/11</t>
  </si>
  <si>
    <t>大亞 600V XLPE耐燃線(FR) 2.0mm 紅 (200M/卷) 115/02/11</t>
  </si>
  <si>
    <t>大亞 600V XLPE耐燃線(FR) 2.0mm 白 (200M/卷) 115/02/11</t>
  </si>
  <si>
    <t>大亞 600V XLPE耐燃線(FR) 2.0mm 黑 (200M/卷) 115/02/11</t>
  </si>
  <si>
    <t>大亞 600V XLPE耐燃線(FR) 2.0mm*2C 黑 (200M/卷) 115/02/11</t>
  </si>
  <si>
    <t>大亞 600V XLPE耐燃線(FR) 2.0mm*3C 黑 (200M/卷) 115/02/11</t>
  </si>
  <si>
    <t>大亞 600V XLPE耐燃線(FR) 2.0mm*4C 黑 (200M/卷) 115/02/11</t>
  </si>
  <si>
    <t>大亞 600V XLPE耐燃線(FR) 1.25mm2 紅 (200M/卷) 115/02/11</t>
  </si>
  <si>
    <t>大亞 600V XLPE耐燃線(FR) 1.25mm2 白 (200M/卷) 115/02/11</t>
  </si>
  <si>
    <t>大亞 600V XLPE耐燃線(FR) 1.25mm2 黑 (200M/卷) 115/02/11</t>
  </si>
  <si>
    <t>大亞 600V XLPE耐燃線(FR) 1.25mm2*2C 黑 (200M/卷) 115/02/11</t>
  </si>
  <si>
    <t>大亞 600V XLPE耐燃線(FR) 1.25mm2*3C 黑 (200M/卷) 115/02/11</t>
  </si>
  <si>
    <t>大亞 600V XLPE耐燃線(FR) 1.25mm2*4C 黑 (200M/卷) 115/02/11</t>
  </si>
  <si>
    <t>大亞 600V XLPE耐燃線(FR) 2mm2 紅 (200M/卷) 115/02/11</t>
  </si>
  <si>
    <t>大亞 600V XLPE耐燃線(FR) 2mm2 白 (200M/卷) 115/02/11</t>
  </si>
  <si>
    <t>大亞 600V XLPE耐燃線(FR) 2mm2 黑 (200M/卷) 115/02/11</t>
  </si>
  <si>
    <t>大亞 600V XLPE耐燃線(FR) 2mm2*2C 黑 (200M/卷) 115/02/11</t>
  </si>
  <si>
    <t>大亞 600V XLPE耐燃線(FR) 2mm2*3C 黑 (200M/卷) 115/02/11</t>
  </si>
  <si>
    <t>大亞 600V XLPE耐燃線(FR) 2mm2*4C 黑 (200M/卷) 115/02/11</t>
  </si>
  <si>
    <t>大亞 600V XLPE耐燃線(FR) 3.5mm2 紅 (200M/卷) 115/02/11</t>
  </si>
  <si>
    <t>大亞 600V XLPE耐燃線(FR) 3.5mm2 白 (200M/卷) 115/02/11</t>
  </si>
  <si>
    <t>大亞 600V XLPE耐燃線(FR) 3.5mm2 黑 (200M/卷) 115/02/11</t>
  </si>
  <si>
    <t>大亞 600V XLPE耐燃線(FR) 3.5mm2*2C 黑 (200M/卷) 115/02/11</t>
  </si>
  <si>
    <t>大亞 600V XLPE耐燃線(FR) 3.5mm2*3C 黑 (200M/卷) 115/02/11</t>
  </si>
  <si>
    <t>大亞 600V XLPE耐燃線(FR) 3.5mm2*4C 黑 (200M/卷) 115/02/11</t>
  </si>
  <si>
    <t>大亞 600V XLPE耐燃線(FR) 5.5mm2 紅 (200M/卷) 115/02/11</t>
  </si>
  <si>
    <t>大亞 600V XLPE耐燃線(FR) 5.5mm2 白 (200M/卷) 115/02/11</t>
  </si>
  <si>
    <t>大亞 600V XLPE耐燃線(FR) 5.5mm2 黑 (200M/卷) 115/02/11</t>
  </si>
  <si>
    <t>大亞 600V XLPE耐燃線(FR) 5.5mm2*2C 黑 (200M/卷) 115/02/11</t>
  </si>
  <si>
    <t>大亞 600V XLPE耐燃線(FR) 5.5mm2*3C 黑 (200M/卷) 115/02/11</t>
  </si>
  <si>
    <t>大亞 600V XLPE耐燃線(FR) 5.5mm2*4C 黑 (200M/卷) 115/02/11</t>
  </si>
  <si>
    <t>大亞 600V XLPE耐燃線(FR) 8mm2 紅 (200M/卷) 115/02/11</t>
  </si>
  <si>
    <t>大亞 600V XLPE耐燃線(FR) 8mm2 白 (200M/卷) 115/02/11</t>
  </si>
  <si>
    <t>大亞 600V XLPE耐燃線(FR) 8mm2 黑 (200M/卷) 115/02/11</t>
  </si>
  <si>
    <t>大亞 600V XLPE耐燃線(FR) 8mm2*2C 黑 (200M/卷) 115/02/11</t>
  </si>
  <si>
    <t>大亞 600V XLPE耐燃線(FR) 8mm2*3C 黑 (200M/卷) 115/02/11</t>
  </si>
  <si>
    <t>大亞 600V XLPE耐燃線(FR) 8mm2*4C 黑 (200M/卷) 115/02/11</t>
  </si>
  <si>
    <t>大亞 600V XLPE耐燃線(FR) 14mm2 紅 (200M/卷) 115/02/11</t>
  </si>
  <si>
    <t>大亞 600V XLPE耐燃線(FR) 14mm2 白 (200M/卷) 115/02/11</t>
  </si>
  <si>
    <t>大亞 600V XLPE耐燃線(FR) 14mm2 黑 (200M/卷) 115/02/11</t>
  </si>
  <si>
    <t>大亞 600V XLPE耐燃線(FR) 14mm2*2C 黑 (200M/卷) 115/02/11</t>
  </si>
  <si>
    <t>大亞 600V XLPE耐燃線(FR) 14mm2*3C 黑 (200M/卷) 115/02/11</t>
  </si>
  <si>
    <t>大亞 600V XLPE耐燃線(FR) 14mm2*4C 黑 (200M/卷) 115/02/11</t>
  </si>
  <si>
    <t>大亞 600V XLPE耐燃線(FR) 22mm2 紅 (200M/卷) 115/02/11</t>
  </si>
  <si>
    <t>大亞 600V XLPE耐燃線(FR) 22mm2 白 (200M/卷) 115/02/11</t>
  </si>
  <si>
    <t>大亞 600V XLPE耐燃線(FR) 22mm2 黑 (200M/卷) 115/02/11</t>
  </si>
  <si>
    <t>大亞 600V XLPE耐燃線(FR) 22mm2*2C 黑 (200M/卷) 115/02/11</t>
  </si>
  <si>
    <t>大亞 600V XLPE耐燃線(FR) 22mm2*3C 黑 (200M/卷) 115/02/11</t>
  </si>
  <si>
    <t>大亞 600V XLPE耐燃線(FR) 22mm2*4C 黑 (200M/卷) 115/02/11</t>
  </si>
  <si>
    <t>大亞 600V XLPE耐燃線(FR) 30mm2 紅 (200M/卷) 115/02/11</t>
  </si>
  <si>
    <t>大亞 600V XLPE耐燃線(FR) 30mm2 白 (200M/卷) 115/02/11</t>
  </si>
  <si>
    <t>大亞 600V XLPE耐燃線(FR) 30mm2 黑 (200M/卷) 115/02/11</t>
  </si>
  <si>
    <t>大亞 600V XLPE耐燃線(FR) 30mm2*2C 黑 (200M/卷) 115/02/11</t>
  </si>
  <si>
    <t>大亞 600V XLPE耐燃線(FR) 30mm2*3C 黑 (200M/卷) 115/02/11</t>
  </si>
  <si>
    <t>大亞 600V XLPE耐燃線(FR) 30mm2*4C 黑 (200M/卷) 115/02/11</t>
  </si>
  <si>
    <t>大亞 600V XLPE耐燃線(FR) 38mm2 紅 (200M/卷) 115/02/11</t>
  </si>
  <si>
    <t>大亞 600V XLPE耐燃線(FR) 38mm2 白 (200M/卷) 115/02/11</t>
  </si>
  <si>
    <t>大亞 600V XLPE耐燃線(FR) 38mm2 黑 (200M/卷) 115/02/11</t>
  </si>
  <si>
    <t>大亞 600V XLPE耐燃線(FR) 38mm2*2C 黑 (200M/卷) 115/02/11</t>
  </si>
  <si>
    <t>大亞 600V XLPE耐燃線(FR) 38mm2*3C 黑 (200M/卷) 115/02/11</t>
  </si>
  <si>
    <t>大亞 600V XLPE耐燃線(FR) 38mm2*4C 黑 (200M/卷) 115/02/11</t>
  </si>
  <si>
    <t>大亞 600V XLPE耐燃線(FR) 50mm2 紅 (200M/卷) 115/02/11</t>
  </si>
  <si>
    <t>大亞 600V XLPE耐燃線(FR) 50mm2 白 (200M/卷) 115/02/11</t>
  </si>
  <si>
    <t>大亞 600V XLPE耐燃線(FR) 50mm2 黑 (200M/卷) 115/02/11</t>
  </si>
  <si>
    <t>大亞 600V XLPE耐燃線(FR) 50mm2*2C 黑 (200M/卷) 115/02/11</t>
  </si>
  <si>
    <t>大亞 600V XLPE耐燃線(FR) 50mm2*3C 黑 (200M/卷) 115/02/11</t>
  </si>
  <si>
    <t>大亞 600V XLPE耐燃線(FR) 50mm2*4C 黑 (200M/卷) 115/02/11</t>
  </si>
  <si>
    <t>大亞 600V XLPE耐燃線(FR) 60mm2 紅 (200M/卷) 115/02/11</t>
  </si>
  <si>
    <t>大亞 600V XLPE耐燃線(FR) 60mm2 白 (200M/卷) 115/02/11</t>
  </si>
  <si>
    <t>大亞 600V XLPE耐燃線(FR) 60mm2 黑 (200M/卷) 115/02/11</t>
  </si>
  <si>
    <t>大亞 600V XLPE耐燃線(FR) 60mm2*2C 黑 (200M/卷) 115/02/11</t>
  </si>
  <si>
    <t>大亞 600V XLPE耐燃線(FR) 60mm2*3C 黑 (200M/卷) 115/02/11</t>
  </si>
  <si>
    <t>大亞 600V XLPE耐燃線(FR) 60mm2*4C 黑 (200M/卷) 115/02/11</t>
  </si>
  <si>
    <t>大亞 600V XLPE耐燃線(FR) 80mm2 紅 (200M/卷) 115/02/11</t>
  </si>
  <si>
    <t>大亞 600V XLPE耐燃線(FR) 80mm2 白 (200M/卷) 115/02/11</t>
  </si>
  <si>
    <t>大亞 600V XLPE耐燃線(FR) 80mm2 黑 (200M/卷) 115/02/11</t>
  </si>
  <si>
    <t>大亞 600V XLPE耐燃線(FR) 80mm2*2C 黑 (200M/卷) 115/02/11</t>
  </si>
  <si>
    <t>大亞 600V XLPE耐燃線(FR) 80mm2*3C 黑 (200M/卷) 115/02/11</t>
  </si>
  <si>
    <t>大亞 600V XLPE耐燃線(FR) 80mm2*4C 黑 (200M/卷) 115/02/11</t>
  </si>
  <si>
    <t>大亞 600V XLPE耐燃線(FR) 100mm2 紅 (200M/卷) 115/02/11</t>
  </si>
  <si>
    <t>大亞 600V XLPE耐燃線(FR) 100mm2 白 (200M/卷) 115/02/11</t>
  </si>
  <si>
    <t>大亞 600V XLPE耐燃線(FR) 100mm2 黑 (200M/卷) 115/02/11</t>
  </si>
  <si>
    <t>大亞 600V XLPE耐燃線(FR) 100mm2*2C 黑 (200M/卷) 115/02/11</t>
  </si>
  <si>
    <t>大亞 600V XLPE耐燃線(FR) 100mm2*3C 黑 (200M/卷) 115/02/11</t>
  </si>
  <si>
    <t>大亞 600V XLPE耐燃線(FR) 100mm2*4C 黑 (200M/卷) 115/02/11</t>
  </si>
  <si>
    <t>大亞 600V XLPE耐燃線(FR) 125mm2 紅 (200M/卷) 115/02/11</t>
  </si>
  <si>
    <t>大亞 600V XLPE耐燃線(FR) 125mm2 白 (200M/卷) 115/02/11</t>
  </si>
  <si>
    <t>大亞 600V XLPE耐燃線(FR) 125mm2 黑 (200M/卷) 115/02/11</t>
  </si>
  <si>
    <t>大亞 600V XLPE耐燃線(FR) 125mm2*2C 黑 (200M/卷) 115/02/11</t>
  </si>
  <si>
    <t>大亞 600V XLPE耐燃線(FR) 125mm2*3C 黑 (200M/卷) 115/02/11</t>
  </si>
  <si>
    <t>大亞 600V XLPE耐燃線(FR) 125mm2*4C 黑 (200M/卷) 115/02/11</t>
  </si>
  <si>
    <t>大亞 600V XLPE耐燃線(FR) 150mm2 紅 (200M/卷) 115/02/11</t>
  </si>
  <si>
    <t>大亞 600V XLPE耐燃線(FR) 150mm2 白 (200M/卷) 115/02/11</t>
  </si>
  <si>
    <t>大亞 600V XLPE耐燃線(FR) 150mm2 黑 (200M/卷) 115/02/11</t>
  </si>
  <si>
    <t>大亞 600V XLPE耐燃線(FR) 150mm2*2C 黑 (200M/卷) 115/02/11</t>
  </si>
  <si>
    <t>大亞 600V XLPE耐燃線(FR) 150mm2*3C 黑 (200M/卷) 115/02/11</t>
  </si>
  <si>
    <t>大亞 600V XLPE耐燃線(FR) 150mm2*4C 黑 (200M/卷) 115/02/11</t>
  </si>
  <si>
    <t>大亞 600V XLPE耐燃線(FR) 200mm2 紅 (200M/卷) 115/02/11</t>
  </si>
  <si>
    <t>大亞 600V XLPE耐燃線(FR) 200mm2 白 (200M/卷) 115/02/11</t>
  </si>
  <si>
    <t>大亞 600V XLPE耐燃線(FR) 200mm2 黑 (200M/卷) 115/02/11</t>
  </si>
  <si>
    <t>大亞 600V XLPE耐燃線(FR) 200mm2*2C 黑 (200M/卷) 115/02/11</t>
  </si>
  <si>
    <t>大亞 600V XLPE耐燃線(FR) 200mm2*3C 黑 (200M/卷) 115/02/11</t>
  </si>
  <si>
    <t>大亞 600V XLPE耐燃線(FR) 200mm2*4C 黑 (200M/卷) 115/02/11</t>
  </si>
  <si>
    <t>大亞 600V XLPE耐燃線(FR) 250mm2 紅 (200M/卷) 115/02/11</t>
  </si>
  <si>
    <t>大亞 600V XLPE耐燃線(FR) 250mm2 白 (200M/卷) 115/02/11</t>
  </si>
  <si>
    <t>大亞 600V XLPE耐燃線(FR) 250mm2 黑 (200M/卷) 115/02/11</t>
  </si>
  <si>
    <t>大亞 600V XLPE耐燃線(FR) 250mm2*2C 黑 (200M/卷) 115/02/11</t>
  </si>
  <si>
    <t>大亞 600V XLPE耐燃線(FR) 250mm2*3C 黑 (200M/卷) 115/02/11</t>
  </si>
  <si>
    <t>大亞 600V XLPE耐燃線(FR) 250mm2*4C 黑 (200M/卷) 115/02/11</t>
  </si>
  <si>
    <t>大亞 600V XLPE耐燃線(FR) 325mm2 紅 (200M/卷) 115/02/11</t>
  </si>
  <si>
    <t>大亞 600V XLPE耐燃線(FR) 325mm2 白 (200M/卷) 115/02/11</t>
  </si>
  <si>
    <t>大亞 600V XLPE耐燃線(FR) 325mm2 黑 (200M/卷) 115/02/11</t>
  </si>
  <si>
    <t>大亞 600V XLPE耐燃線(FR) 325mm2*2C 黑 (200M/卷) 115/02/11</t>
  </si>
  <si>
    <t>大亞 600V XLPE耐燃線(FR) 325mm2*3C 黑 (200M/卷) 115/02/11</t>
  </si>
  <si>
    <t>大亞 600V XLPE耐燃線(FR) 325mm2*4C 黑 (200M/卷) 115/02/11</t>
  </si>
  <si>
    <t>大亞 600V XLPE耐燃線(FR) 400mm2 紅 (200M/卷) 115/02/11</t>
  </si>
  <si>
    <t>大亞 600V XLPE耐燃線(FR) 400mm2 白 (200M/卷) 115/02/11</t>
  </si>
  <si>
    <t>大亞 600V XLPE耐燃線(FR) 400mm2 黑 (200M/卷) 115/02/11</t>
  </si>
  <si>
    <t>大亞 600V XLPE耐燃線(FR) 400mm2*2C 黑 (200M/卷) 115/02/11</t>
  </si>
  <si>
    <t>大亞 600V XLPE耐燃線(FR) 400mm2*3C 黑 (200M/卷) 115/02/11</t>
  </si>
  <si>
    <t>大亞 600V XLPE耐燃線(FR) 400mm2*4C 黑 (200M/卷) 115/02/11</t>
  </si>
  <si>
    <t>大亞 600V XLPE耐燃線(FR) 500mm2 紅 (200M/卷) 115/02/11</t>
  </si>
  <si>
    <t>大亞 600V XLPE耐燃線(FR) 500mm2 白 (200M/卷) 115/02/11</t>
  </si>
  <si>
    <t>大亞 600V XLPE耐燃線(FR) 500mm2 黑 (200M/卷) 115/02/11</t>
  </si>
  <si>
    <t>大亞 600V XLPE耐燃線(FR) 500mm2*2C 黑 (200M/卷) 115/02/11</t>
  </si>
  <si>
    <t>大亞 600V XLPE耐燃線(FR) 500mm2*3C 黑 (200M/卷) 115/02/11</t>
  </si>
  <si>
    <t>大亞 600V XLPE耐燃線(FR) 500mm2*4C 黑 (200M/卷) 115/02/11</t>
  </si>
  <si>
    <t>大亞 600V XLPE電纜線(CV) 2mm2 * 1C 黑 (100M/卷) 115/02/11</t>
  </si>
  <si>
    <t>大亞 600V XLPE電纜線(CV) 2mm2*2C 黑 (100M/卷) 115/02/11</t>
  </si>
  <si>
    <t>大亞 600V XLPE電纜線(CV) 2mm2*3C 黑 (100M/卷) 115/02/11</t>
  </si>
  <si>
    <t>大亞 XLPE 2mm2*3C (黑) 115/02/11</t>
  </si>
  <si>
    <t>大亞 600V XLPE電纜線(CV) 2mm2*4C 黑 (100M/卷) 115/02/11</t>
  </si>
  <si>
    <t>大亞 XLPE 2mm2*4C (黑) 115/02/11</t>
  </si>
  <si>
    <t>大亞 600V XLPE電纜線(CV) 3.5mm2 * 1C 黑 (100M/卷) 115/02/11</t>
  </si>
  <si>
    <t>大亞 600V XLPE電纜線(CV) 3.5mm2*2C 黑 (100M/卷) 115/02/11</t>
  </si>
  <si>
    <t>大亞 600V XLPE電纜線(CV) 3.5mm2*3C 黑 (100M/卷) 115/02/11</t>
  </si>
  <si>
    <t>大亞 600V XLPE電纜線(CV) 3.5mm2*4C 黑 (100M/卷) 115/02/11</t>
  </si>
  <si>
    <t>大亞 600V XLPE電纜線(CV) 5.5mm2 * 1C 黑 (100M/卷) 115/02/11</t>
  </si>
  <si>
    <t>大亞 600V XLPE電纜線(CV) 5.5mm2*2C 黑 (100M/卷) 115/02/11</t>
  </si>
  <si>
    <t>大亞 600V XLPE電纜線(CV) 5.5mm2*3C 黑 (100M/卷) 115/02/11</t>
  </si>
  <si>
    <t>大亞 600V XLPE電纜線(CV) 5.5mm2*4C 黑 (100M/卷) 115/02/11</t>
  </si>
  <si>
    <t>大亞 600V XLPE電纜線(CV) 8mm2 * 1C 黑 (100M/卷) 115/02/11</t>
  </si>
  <si>
    <t>大亞 600V XLPE電纜線(CV) 8mm2*2C 黑 (100M/卷) 115/02/11</t>
  </si>
  <si>
    <t>大亞 600V XLPE電纜線(CV) 8mm2*3C 黑 (100M/卷) 115/02/11</t>
  </si>
  <si>
    <t>大亞 600V XLPE電纜線(CV) 8mm2*4C 黑 (100M/卷) 115/02/11</t>
  </si>
  <si>
    <t>大亞 600V XLPE電纜線(CV) 14mm2 * 1C 黑 (100M/卷) 115/02/11</t>
  </si>
  <si>
    <t>大亞 600V XLPE電纜線(CV) 14mm2*2C 黑 (100M/卷) 115/02/11</t>
  </si>
  <si>
    <t>大亞 600V XLPE電纜線(CV) 14mm2*3C 黑 (100M/卷) 115/02/11</t>
  </si>
  <si>
    <t>大亞 600V XLPE電纜線(CV) 14mm2*4C 黑 (100M/卷) 115/02/11</t>
  </si>
  <si>
    <t>大亞 600V XLPE電纜線(CV) 22mm2 * 1C 黑 (100M/卷) 115/02/11</t>
  </si>
  <si>
    <t>大亞 600V XLPE電纜線(CV) 22mm2*2C 黑 (100M/卷) 115/02/11</t>
  </si>
  <si>
    <t>大亞 600V XLPE電纜線(CV) 22mm2*3C 黑 (100M/卷) 115/02/11</t>
  </si>
  <si>
    <t>大亞 600V XLPE電纜線(CV) 22mm2*4C 黑 (100M/卷) 115/02/11</t>
  </si>
  <si>
    <t>大亞 600V XLPE電纜線(CV) 30mm2 * 1C 黑 (100M/卷) 115/02/11</t>
  </si>
  <si>
    <t>大亞 600V XLPE電纜線(CV) 30mm2*2C 黑 (100M/卷) 115/02/11</t>
  </si>
  <si>
    <t>大亞 600V XLPE電纜線(CV) 30mm2*3C 黑 (100M/卷) 115/02/11</t>
  </si>
  <si>
    <t>大亞 600V XLPE電纜線(CV) 30mm2*4C 黑 (100M/卷) 115/02/11</t>
  </si>
  <si>
    <t>大亞 600V XLPE電纜線(CV) 38mm2 * 1C 黑 (100M/卷) 115/02/11</t>
  </si>
  <si>
    <t>大亞 600V XLPE電纜線(CV) 38mm2*2C 黑 (100M/卷) 115/02/11</t>
  </si>
  <si>
    <t>大亞 600V XLPE電纜線(CV) 38mm2*3C 黑 (100M/卷) 115/02/11</t>
  </si>
  <si>
    <t>大亞 600V XLPE電纜線(CV) 38mm2*4C 黑 (100M/卷) 115/02/11</t>
  </si>
  <si>
    <t>大亞 600V XLPE電纜線(CV) 50mm2 * 1C 黑 (100M/卷) 115/02/11</t>
  </si>
  <si>
    <t>大亞 600V XLPE電纜線(CV) 50mm2*2C 黑 (100M/卷) 115/02/11</t>
  </si>
  <si>
    <t>大亞 600V XLPE電纜線(CV) 50mm2*3C 黑 (100M/卷) 115/02/11</t>
  </si>
  <si>
    <t>大亞 600V XLPE電纜線(CV) 50mm2*4C 黑 (100M/卷) 115/02/11</t>
  </si>
  <si>
    <t>大亞 600V XLPE電纜線(CV) 60mm2 * 1C 黑 (100M/卷) 115/02/11</t>
  </si>
  <si>
    <t>大亞 600V XLPE電纜線(CV) 60mm2*2C 黑 (100M/卷) 115/02/11</t>
  </si>
  <si>
    <t>大亞 600V XLPE電纜線(CV) 60mm2*3C 黑 (100M/卷) 115/02/11</t>
  </si>
  <si>
    <t>大亞 600V XLPE電纜線(CV) 60mm2*4C 黑 (100M/卷) 115/02/11</t>
  </si>
  <si>
    <t>大亞 600V XLPE電纜線(CV) 80mm2 * 1C 黑 (100M/卷) 115/02/11</t>
  </si>
  <si>
    <t>大亞 600V XLPE電纜線(CV) 80mm2*2C 黑 (100M/卷) 115/02/11</t>
  </si>
  <si>
    <t>大亞 600V XLPE電纜線(CV) 80mm2*3C 黑 (100M/卷) 115/02/11</t>
  </si>
  <si>
    <t>大亞 600V XLPE電纜線(CV) 80mm2*4C 黑 (100M/卷) 115/02/11</t>
  </si>
  <si>
    <t>大亞 600V XLPE電纜線(CV) 100mm2 * 1C 黑 (100M/卷) 115/02/11</t>
  </si>
  <si>
    <t>大亞 600V XLPE電纜線(CV) 100mm2*2C 黑 (100M/卷) 115/02/11</t>
  </si>
  <si>
    <t>大亞 600V XLPE電纜線(CV) 100mm2*3C 黑 (100M/卷) 115/02/11</t>
  </si>
  <si>
    <t>大亞 600V XLPE電纜線(CV) 100mm2*4C 黑 (100M/卷) 115/02/11</t>
  </si>
  <si>
    <t>大亞 600V XLPE電纜線(CV) 125mm2 * 1C 黑 (100M/卷) 115/02/11</t>
  </si>
  <si>
    <t>大亞 600V XLPE電纜線(CV) 125mm2*2C 黑 (100M/卷) 115/02/11</t>
  </si>
  <si>
    <t>大亞 600V XLPE電纜線(CV) 125mm2*3C 黑 (100M/卷) 115/02/11</t>
  </si>
  <si>
    <t>大亞 600V XLPE電纜線(CV) 125mm2*4C 黑 (100M/卷) 115/02/11</t>
  </si>
  <si>
    <t>大亞 600V XLPE電纜線(CV) 150mm2 * 1C 黑 (100M/卷) 115/02/11</t>
  </si>
  <si>
    <t>大亞 600V XLPE電纜線(CV) 150mm2*2C 黑 (100M/卷) 115/02/11</t>
  </si>
  <si>
    <t>大亞 600V XLPE電纜線(CV) 150mm2*3C 黑 (100M/卷) 115/02/11</t>
  </si>
  <si>
    <t>大亞 600V XLPE電纜線(CV) 150mm2*4C 黑 (100M/卷) 115/02/11</t>
  </si>
  <si>
    <t>大亞 600V XLPE電纜線(CV) 200mm2 * 1C 黑 (100M/卷) 115/02/11</t>
  </si>
  <si>
    <t>大亞 600V XLPE電纜線(CV) 200mm2*2C 黑 (100M/卷) 115/02/11</t>
  </si>
  <si>
    <t>大亞 600V XLPE電纜線(CV) 200mm2*3C 黑 (100M/卷) 115/02/11</t>
  </si>
  <si>
    <t>大亞 600V XLPE電纜線(CV) 200mm2*4C 黑 (100M/卷) 115/02/11</t>
  </si>
  <si>
    <t>大亞 600V XLPE電纜線(CV) 250mm2 * 1C 黑 (100M/卷) 115/02/11</t>
  </si>
  <si>
    <t>大亞 600V XLPE電纜線(CV) 250mm2*2C 黑 (100M/卷) 115/02/11</t>
  </si>
  <si>
    <t>大亞 600V XLPE電纜線(CV) 250mm2*3C 黑 (100M/卷) 115/02/11</t>
  </si>
  <si>
    <t>大亞 600V XLPE電纜線(CV) 250mm2*4C 黑 (100M/卷) 115/02/11</t>
  </si>
  <si>
    <t>大亞 600V XLPE電纜線(CV) 325mm2 * 1C 黑 (100M/卷) 115/02/11</t>
  </si>
  <si>
    <t>大亞 600V XLPE電纜線(CV) 325mm2*2C 黑 (100M/卷) 115/02/11</t>
  </si>
  <si>
    <t>大亞 600V XLPE電纜線(CV) 325mm2*3C 黑 (100M/卷) 115/02/11</t>
  </si>
  <si>
    <t>大亞 600V XLPE電纜線(CV) 325mm2*4C 黑 (100M/卷) 115/02/11</t>
  </si>
  <si>
    <t>A0100600001</t>
  </si>
  <si>
    <t>A0100600002</t>
  </si>
  <si>
    <t>A0100600003</t>
  </si>
  <si>
    <t>A0100600004</t>
  </si>
  <si>
    <t>A0100600005</t>
  </si>
  <si>
    <t>A0100600006</t>
  </si>
  <si>
    <t>A0100600007</t>
  </si>
  <si>
    <t>A0100600008</t>
  </si>
  <si>
    <t>A0100600009</t>
  </si>
  <si>
    <t>A0100600010</t>
  </si>
  <si>
    <t>A0100600011</t>
  </si>
  <si>
    <t>A0100600012</t>
  </si>
  <si>
    <t>A0100600013</t>
  </si>
  <si>
    <t>A0100600014</t>
  </si>
  <si>
    <t>A0100600015</t>
  </si>
  <si>
    <t>A0100600016</t>
  </si>
  <si>
    <t>A0100600017</t>
  </si>
  <si>
    <t>A0100600018</t>
  </si>
  <si>
    <t>A0100600019</t>
  </si>
  <si>
    <t>A0100600020</t>
  </si>
  <si>
    <t>A0100600021</t>
  </si>
  <si>
    <t>A0100600022</t>
  </si>
  <si>
    <t>A0100600023</t>
  </si>
  <si>
    <t>A0100600024</t>
  </si>
  <si>
    <t>A0100600025</t>
  </si>
  <si>
    <t>A0100600026</t>
  </si>
  <si>
    <t>A0100600027</t>
  </si>
  <si>
    <t>A0100600028</t>
  </si>
  <si>
    <t>A0100600029</t>
  </si>
  <si>
    <t>A0100600030</t>
  </si>
  <si>
    <t>A0100600031</t>
  </si>
  <si>
    <t>A0100600032</t>
  </si>
  <si>
    <t>A0100600033</t>
  </si>
  <si>
    <t>A0100600034</t>
  </si>
  <si>
    <t>A0100600035</t>
  </si>
  <si>
    <t>A0100600036</t>
  </si>
  <si>
    <t>A0100600037</t>
  </si>
  <si>
    <t>A0100600038</t>
  </si>
  <si>
    <t>A0100600039</t>
  </si>
  <si>
    <t>A0100600040</t>
  </si>
  <si>
    <t>A0100600041</t>
  </si>
  <si>
    <t>A0100600042</t>
  </si>
  <si>
    <t>A0100600043</t>
  </si>
  <si>
    <t>A0100600044</t>
  </si>
  <si>
    <t>A0100600045</t>
  </si>
  <si>
    <t>A0100600046</t>
  </si>
  <si>
    <t>A0100600047</t>
  </si>
  <si>
    <t>A0100600048</t>
  </si>
  <si>
    <t>A0100600049</t>
  </si>
  <si>
    <t>A0100600050</t>
  </si>
  <si>
    <t>A0100600051</t>
  </si>
  <si>
    <t>A0100600052</t>
  </si>
  <si>
    <t>A0100600053</t>
  </si>
  <si>
    <t>A0100600054</t>
  </si>
  <si>
    <t>A0100600055</t>
  </si>
  <si>
    <t>A0100600056</t>
  </si>
  <si>
    <t>A0100600057</t>
  </si>
  <si>
    <t>A0100600058</t>
  </si>
  <si>
    <t>A0100600059</t>
  </si>
  <si>
    <t>A0100600060</t>
  </si>
  <si>
    <t>A0100600061</t>
  </si>
  <si>
    <t>A0100600062</t>
  </si>
  <si>
    <t>A0100600063</t>
  </si>
  <si>
    <t>A0100600064</t>
  </si>
  <si>
    <t>A0100600065</t>
  </si>
  <si>
    <t>A0100600066</t>
  </si>
  <si>
    <t>A0100600067</t>
  </si>
  <si>
    <t>A0100600068</t>
  </si>
  <si>
    <t>A0100600069</t>
  </si>
  <si>
    <t>A0100600070</t>
  </si>
  <si>
    <t>A0100600071</t>
  </si>
  <si>
    <t>A0100600072</t>
  </si>
  <si>
    <t>A0100600073</t>
  </si>
  <si>
    <t>A0100600074</t>
  </si>
  <si>
    <t>A0100600075</t>
  </si>
  <si>
    <t>A0100600076</t>
  </si>
  <si>
    <t>A0100600077</t>
  </si>
  <si>
    <t>A0100600078</t>
  </si>
  <si>
    <t>A0100600079</t>
  </si>
  <si>
    <t>A0100600080</t>
  </si>
  <si>
    <t>A0100600081</t>
  </si>
  <si>
    <t>A0100600082</t>
  </si>
  <si>
    <t>A0100600083</t>
  </si>
  <si>
    <t>A0100600084</t>
  </si>
  <si>
    <t>A0100600085</t>
  </si>
  <si>
    <t>A0100600086</t>
  </si>
  <si>
    <t>A0100600087</t>
  </si>
  <si>
    <t>A0100600088</t>
  </si>
  <si>
    <t>A0100600089</t>
  </si>
  <si>
    <t>A0100600090</t>
  </si>
  <si>
    <t>A0100600091</t>
  </si>
  <si>
    <t>A0100600092</t>
  </si>
  <si>
    <t>A0100600093</t>
  </si>
  <si>
    <t>A0100600094</t>
  </si>
  <si>
    <t>A0100600095</t>
  </si>
  <si>
    <t>A0100600096</t>
  </si>
  <si>
    <t>A0100600097</t>
  </si>
  <si>
    <t>A0100600098</t>
  </si>
  <si>
    <t>A0100600099</t>
  </si>
  <si>
    <t>A0100600100</t>
  </si>
  <si>
    <t>A0100600101</t>
  </si>
  <si>
    <t>A0100600102</t>
  </si>
  <si>
    <t>A0100600103</t>
  </si>
  <si>
    <t>A0100600104</t>
  </si>
  <si>
    <t>A0100600105</t>
  </si>
  <si>
    <t>A0100600106</t>
  </si>
  <si>
    <t>A0100600107</t>
  </si>
  <si>
    <t>A0100600108</t>
  </si>
  <si>
    <t>A0700600444</t>
  </si>
  <si>
    <t>A0100600109</t>
  </si>
  <si>
    <t>A0100600110</t>
  </si>
  <si>
    <t>A0100600111</t>
  </si>
  <si>
    <t>A0100600112</t>
  </si>
  <si>
    <t>A0100600113</t>
  </si>
  <si>
    <t>A0100600114</t>
  </si>
  <si>
    <t>A0100600115</t>
  </si>
  <si>
    <t>A0100600116</t>
  </si>
  <si>
    <t>A0100600117</t>
  </si>
  <si>
    <t>A0100600118</t>
  </si>
  <si>
    <t>A0100600119</t>
  </si>
  <si>
    <t>A0100600120</t>
  </si>
  <si>
    <t>A0100600121</t>
  </si>
  <si>
    <t>A0100600122</t>
  </si>
  <si>
    <t>A0100600123</t>
  </si>
  <si>
    <t>A0100600124</t>
  </si>
  <si>
    <t>A0100600125</t>
  </si>
  <si>
    <t>A0100600126</t>
  </si>
  <si>
    <t>A0100600127</t>
  </si>
  <si>
    <t>A0100600128</t>
  </si>
  <si>
    <t>A0100600129</t>
  </si>
  <si>
    <t>A0100600130</t>
  </si>
  <si>
    <t>A0100600131</t>
  </si>
  <si>
    <t>A0100600132</t>
  </si>
  <si>
    <t>A0100600133</t>
  </si>
  <si>
    <t>A0100600134</t>
  </si>
  <si>
    <t>A0100600135</t>
  </si>
  <si>
    <t>A0100600136</t>
  </si>
  <si>
    <t>A0100600137</t>
  </si>
  <si>
    <t>A0100600138</t>
  </si>
  <si>
    <t>A0100600139</t>
  </si>
  <si>
    <t>A0100600140</t>
  </si>
  <si>
    <t>A0100600141</t>
  </si>
  <si>
    <t>A0100600142</t>
  </si>
  <si>
    <t>A0100600143</t>
  </si>
  <si>
    <t>A0100600144</t>
  </si>
  <si>
    <t>A0100600145</t>
  </si>
  <si>
    <t>A0100600146</t>
  </si>
  <si>
    <t>A0100600147</t>
  </si>
  <si>
    <t>A0100600148</t>
  </si>
  <si>
    <t>A0100600149</t>
  </si>
  <si>
    <t>A0100600150</t>
  </si>
  <si>
    <t>A0100600151</t>
  </si>
  <si>
    <t>A0100600152</t>
  </si>
  <si>
    <t>A0100600153</t>
  </si>
  <si>
    <t>A0100600154</t>
  </si>
  <si>
    <t>A0100600155</t>
  </si>
  <si>
    <t>A0100600156</t>
  </si>
  <si>
    <t>A0100600157</t>
  </si>
  <si>
    <t>A0100600158</t>
  </si>
  <si>
    <t>A0100600159</t>
  </si>
  <si>
    <t>A0100600160</t>
  </si>
  <si>
    <t>A0100600161</t>
  </si>
  <si>
    <t>A0100600162</t>
  </si>
  <si>
    <t>A0100600163</t>
  </si>
  <si>
    <t>A0100600164</t>
  </si>
  <si>
    <t>A0100600165</t>
  </si>
  <si>
    <t>A0100600166</t>
  </si>
  <si>
    <t>A0100600167</t>
  </si>
  <si>
    <t>A0100600168</t>
  </si>
  <si>
    <t>A0100600169</t>
  </si>
  <si>
    <t>A0100600170</t>
  </si>
  <si>
    <t>A0100600171</t>
  </si>
  <si>
    <t>A0100600172</t>
  </si>
  <si>
    <t>A0100600173</t>
  </si>
  <si>
    <t>A0100600174</t>
  </si>
  <si>
    <t>A0100600175</t>
  </si>
  <si>
    <t>A0100600176</t>
  </si>
  <si>
    <t>A0100600177</t>
  </si>
  <si>
    <t>A0100600178</t>
  </si>
  <si>
    <t>A0100600179</t>
  </si>
  <si>
    <t>A0100600180</t>
  </si>
  <si>
    <t>A0100600181</t>
  </si>
  <si>
    <t>A0100600182</t>
  </si>
  <si>
    <t>A0100600183</t>
  </si>
  <si>
    <t>A0100600184</t>
  </si>
  <si>
    <t>A0100600185</t>
  </si>
  <si>
    <t>A0100600186</t>
  </si>
  <si>
    <t>A0100600187</t>
  </si>
  <si>
    <t>A0100600188</t>
  </si>
  <si>
    <t>A0100600189</t>
  </si>
  <si>
    <t>A0100600190</t>
  </si>
  <si>
    <t>A0100600191</t>
  </si>
  <si>
    <t>A0100600192</t>
  </si>
  <si>
    <t>A0100600193</t>
  </si>
  <si>
    <t>A0100600194</t>
  </si>
  <si>
    <t>A0100600195</t>
  </si>
  <si>
    <t>A0100600196</t>
  </si>
  <si>
    <t>A0100600197</t>
  </si>
  <si>
    <t>A0100600198</t>
  </si>
  <si>
    <t>A0100600199</t>
  </si>
  <si>
    <t>A0100600200</t>
  </si>
  <si>
    <t>A0100600201</t>
  </si>
  <si>
    <t>A0100600202</t>
  </si>
  <si>
    <t>A0100600203</t>
  </si>
  <si>
    <t>A0100600204</t>
  </si>
  <si>
    <t>A0100600205</t>
  </si>
  <si>
    <t>A0100600206</t>
  </si>
  <si>
    <t>A0100600207</t>
  </si>
  <si>
    <t>A0100600208</t>
  </si>
  <si>
    <t>A0100600209</t>
  </si>
  <si>
    <t>A0100600210</t>
  </si>
  <si>
    <t>A0100600211</t>
  </si>
  <si>
    <t>A0100600212</t>
  </si>
  <si>
    <t>A0100600213</t>
  </si>
  <si>
    <t>A0100600214</t>
  </si>
  <si>
    <t>A0100600215</t>
  </si>
  <si>
    <t>A0100600216</t>
  </si>
  <si>
    <t>A0100600217</t>
  </si>
  <si>
    <t>A0100600218</t>
  </si>
  <si>
    <t>A0100600219</t>
  </si>
  <si>
    <t>A0100600220</t>
  </si>
  <si>
    <t>A0100600221</t>
  </si>
  <si>
    <t>A0100600222</t>
  </si>
  <si>
    <t>A0100600223</t>
  </si>
  <si>
    <t>A0100600224</t>
  </si>
  <si>
    <t>A0100600225</t>
  </si>
  <si>
    <t>A0100600226</t>
  </si>
  <si>
    <t>A0100600227</t>
  </si>
  <si>
    <t>A0100600228</t>
  </si>
  <si>
    <t>A0100600229</t>
  </si>
  <si>
    <t>A0100600230</t>
  </si>
  <si>
    <t>A0100600231</t>
  </si>
  <si>
    <t>A0100600232</t>
  </si>
  <si>
    <t>A0100600233</t>
  </si>
  <si>
    <t>A0100600234</t>
  </si>
  <si>
    <t>A0100600235</t>
  </si>
  <si>
    <t>A0100600236</t>
  </si>
  <si>
    <t>A0100600237</t>
  </si>
  <si>
    <t>A0100600238</t>
  </si>
  <si>
    <t>A0100600239</t>
  </si>
  <si>
    <t>A0100600240</t>
  </si>
  <si>
    <t>A0100600241</t>
  </si>
  <si>
    <t>A0100600242</t>
  </si>
  <si>
    <t>A0100600243</t>
  </si>
  <si>
    <t>A0100600244</t>
  </si>
  <si>
    <t>A0100600245</t>
  </si>
  <si>
    <t>A0100600246</t>
  </si>
  <si>
    <t>A0100600247</t>
  </si>
  <si>
    <t>A0100600248</t>
  </si>
  <si>
    <t>A0100600249</t>
  </si>
  <si>
    <t>A0100600250</t>
  </si>
  <si>
    <t>A0100600251</t>
  </si>
  <si>
    <t>A0100600252</t>
  </si>
  <si>
    <t>A0100600253</t>
  </si>
  <si>
    <t>A0100600254</t>
  </si>
  <si>
    <t>A0100600255</t>
  </si>
  <si>
    <t>A0100600256</t>
  </si>
  <si>
    <t>A0100600257</t>
  </si>
  <si>
    <t>A0100600258</t>
  </si>
  <si>
    <t>A0100600259</t>
  </si>
  <si>
    <t>A0100600260</t>
  </si>
  <si>
    <t>A0100600261</t>
  </si>
  <si>
    <t>A0100600262</t>
  </si>
  <si>
    <t>A0100600263</t>
  </si>
  <si>
    <t>A0100600264</t>
  </si>
  <si>
    <t>A0100600265</t>
  </si>
  <si>
    <t>A0100600266</t>
  </si>
  <si>
    <t>A0100600267</t>
  </si>
  <si>
    <t>A0100600268</t>
  </si>
  <si>
    <t>A0100600269</t>
  </si>
  <si>
    <t>A0100600270</t>
  </si>
  <si>
    <t>A0100600271</t>
  </si>
  <si>
    <t>A0100600272</t>
  </si>
  <si>
    <t>A0100600273</t>
  </si>
  <si>
    <t>A0100600274</t>
  </si>
  <si>
    <t>A0100600275</t>
  </si>
  <si>
    <t>A0100600276</t>
  </si>
  <si>
    <t>A0100600277</t>
  </si>
  <si>
    <t>A0100600278</t>
  </si>
  <si>
    <t>A0100600279</t>
  </si>
  <si>
    <t>A0100600280</t>
  </si>
  <si>
    <t>A0100600281</t>
  </si>
  <si>
    <t>A0100600282</t>
  </si>
  <si>
    <t>A0100600283</t>
  </si>
  <si>
    <t>A0100600284</t>
  </si>
  <si>
    <t>A0100600285</t>
  </si>
  <si>
    <t>A0100600286</t>
  </si>
  <si>
    <t>A0100600287</t>
  </si>
  <si>
    <t>A0100600288</t>
  </si>
  <si>
    <t>A0100600289</t>
  </si>
  <si>
    <t>A0100600290</t>
  </si>
  <si>
    <t>A0100600291</t>
  </si>
  <si>
    <t>A0100600292</t>
  </si>
  <si>
    <t>A0100600293</t>
  </si>
  <si>
    <t>A0100600294</t>
  </si>
  <si>
    <t>A0100600295</t>
  </si>
  <si>
    <t>A0100600296</t>
  </si>
  <si>
    <t>A0100600297</t>
  </si>
  <si>
    <t>A0100600298</t>
  </si>
  <si>
    <t>A0100600299</t>
  </si>
  <si>
    <t>A0100600300</t>
  </si>
  <si>
    <t>A0100600301</t>
  </si>
  <si>
    <t>A0100600302</t>
  </si>
  <si>
    <t>A0100600303</t>
  </si>
  <si>
    <t>A0100600304</t>
  </si>
  <si>
    <t>A0100600305</t>
  </si>
  <si>
    <t>A0100600306</t>
  </si>
  <si>
    <t>A0100600307</t>
  </si>
  <si>
    <t>A0100600308</t>
  </si>
  <si>
    <t>A0100600309</t>
  </si>
  <si>
    <t>A0100600310</t>
  </si>
  <si>
    <t>A0100600311</t>
  </si>
  <si>
    <t>A0100600312</t>
  </si>
  <si>
    <t>A0100600313</t>
  </si>
  <si>
    <t>A0100600314</t>
  </si>
  <si>
    <t>A0100600315</t>
  </si>
  <si>
    <t>A0100600316</t>
  </si>
  <si>
    <t>A0100600317</t>
  </si>
  <si>
    <t>A0100600318</t>
  </si>
  <si>
    <t>A0100600319</t>
  </si>
  <si>
    <t>A0100600320</t>
  </si>
  <si>
    <t>A0100600321</t>
  </si>
  <si>
    <t>A0100600322</t>
  </si>
  <si>
    <t>A0100600323</t>
  </si>
  <si>
    <t>A0100600324</t>
  </si>
  <si>
    <t>A0100600325</t>
  </si>
  <si>
    <t>A0100600326</t>
  </si>
  <si>
    <t>A0100600327</t>
  </si>
  <si>
    <t>A0100600328</t>
  </si>
  <si>
    <t>A0100600329</t>
  </si>
  <si>
    <t>A0100600330</t>
  </si>
  <si>
    <t>A0100600331</t>
  </si>
  <si>
    <t>A0100600332</t>
  </si>
  <si>
    <t>A0100600333</t>
  </si>
  <si>
    <t>A0100600334</t>
  </si>
  <si>
    <t>A0100600335</t>
  </si>
  <si>
    <t>A0100600336</t>
  </si>
  <si>
    <t>A0100600337</t>
  </si>
  <si>
    <t>A0100600338</t>
  </si>
  <si>
    <t>A0100600339</t>
  </si>
  <si>
    <t>A0100600340</t>
  </si>
  <si>
    <t>A0100600341</t>
  </si>
  <si>
    <t>A0100600342</t>
  </si>
  <si>
    <t>A0100600343</t>
  </si>
  <si>
    <t>A0100600344</t>
  </si>
  <si>
    <t>A0100600345</t>
  </si>
  <si>
    <t>A0100600346</t>
  </si>
  <si>
    <t>A0100600347</t>
  </si>
  <si>
    <t>A0100600348</t>
  </si>
  <si>
    <t>A0100600349</t>
  </si>
  <si>
    <t>A0100600350</t>
  </si>
  <si>
    <t>A0100600351</t>
  </si>
  <si>
    <t>A0100600352</t>
  </si>
  <si>
    <t>A0100600353</t>
  </si>
  <si>
    <t>A0100600354</t>
  </si>
  <si>
    <t>A0100600355</t>
  </si>
  <si>
    <t>A0100600356</t>
  </si>
  <si>
    <t>A0100600357</t>
  </si>
  <si>
    <t>A0100600358</t>
  </si>
  <si>
    <t>A0100600359</t>
  </si>
  <si>
    <t>A0100600360</t>
  </si>
  <si>
    <t>A0100600361</t>
  </si>
  <si>
    <t>A0100600362</t>
  </si>
  <si>
    <t>A0100600363</t>
  </si>
  <si>
    <t>A0100600364</t>
  </si>
  <si>
    <t>A0100600365</t>
  </si>
  <si>
    <t>A0100600366</t>
  </si>
  <si>
    <t>A0100600367</t>
  </si>
  <si>
    <t>A0100600368</t>
  </si>
  <si>
    <t>A0100600369</t>
  </si>
  <si>
    <t>A0100600370</t>
  </si>
  <si>
    <t>A0100600371</t>
  </si>
  <si>
    <t>A0100600372</t>
  </si>
  <si>
    <t>A0100600373</t>
  </si>
  <si>
    <t>A0100600374</t>
  </si>
  <si>
    <t>A0100600375</t>
  </si>
  <si>
    <t>A0100600376</t>
  </si>
  <si>
    <t>A0700600449</t>
  </si>
  <si>
    <t>A0100600377</t>
  </si>
  <si>
    <t>A0700600445</t>
  </si>
  <si>
    <t>A0100600378</t>
  </si>
  <si>
    <t>A0100600379</t>
  </si>
  <si>
    <t>A0100600380</t>
  </si>
  <si>
    <t>A0100600381</t>
  </si>
  <si>
    <t>A0100600382</t>
  </si>
  <si>
    <t>A0100600383</t>
  </si>
  <si>
    <t>A0100600384</t>
  </si>
  <si>
    <t>A0100600385</t>
  </si>
  <si>
    <t>A0100600386</t>
  </si>
  <si>
    <t>A0100600387</t>
  </si>
  <si>
    <t>A0100600388</t>
  </si>
  <si>
    <t>A0100600389</t>
  </si>
  <si>
    <t>A0100600390</t>
  </si>
  <si>
    <t>A0100600391</t>
  </si>
  <si>
    <t>A0100600392</t>
  </si>
  <si>
    <t>A0100600393</t>
  </si>
  <si>
    <t>A0100600394</t>
  </si>
  <si>
    <t>A0100600395</t>
  </si>
  <si>
    <t>A0100600396</t>
  </si>
  <si>
    <t>A0100600397</t>
  </si>
  <si>
    <t>A0100600398</t>
  </si>
  <si>
    <t>A0100600399</t>
  </si>
  <si>
    <t>A0100600400</t>
  </si>
  <si>
    <t>A0100600401</t>
  </si>
  <si>
    <t>A0100600402</t>
  </si>
  <si>
    <t>A0100600403</t>
  </si>
  <si>
    <t>A0100600404</t>
  </si>
  <si>
    <t>A0100600405</t>
  </si>
  <si>
    <t>A0100600406</t>
  </si>
  <si>
    <t>A0100600407</t>
  </si>
  <si>
    <t>A0100600408</t>
  </si>
  <si>
    <t>A0100600409</t>
  </si>
  <si>
    <t>A0100600410</t>
  </si>
  <si>
    <t>A0100600411</t>
  </si>
  <si>
    <t>A0100600412</t>
  </si>
  <si>
    <t>A0100600413</t>
  </si>
  <si>
    <t>A0100600414</t>
  </si>
  <si>
    <t>A0100600415</t>
  </si>
  <si>
    <t>A0100600416</t>
  </si>
  <si>
    <t>A0100600417</t>
  </si>
  <si>
    <t>A0100600418</t>
  </si>
  <si>
    <t>A0100600419</t>
  </si>
  <si>
    <t>A0100600420</t>
  </si>
  <si>
    <t>A0100600421</t>
  </si>
  <si>
    <t>A0100600422</t>
  </si>
  <si>
    <t>A0100600423</t>
  </si>
  <si>
    <t>A0100600424</t>
  </si>
  <si>
    <t>A0100600425</t>
  </si>
  <si>
    <t>A0100600426</t>
  </si>
  <si>
    <t>A0100600427</t>
  </si>
  <si>
    <t>A0100600428</t>
  </si>
  <si>
    <t>A0100600429</t>
  </si>
  <si>
    <t>A0100600430</t>
  </si>
  <si>
    <t>A0100600431</t>
  </si>
  <si>
    <t>A0100600432</t>
  </si>
  <si>
    <t>A0100600433</t>
  </si>
  <si>
    <t>A0100600434</t>
  </si>
  <si>
    <t>A0100600435</t>
  </si>
  <si>
    <t>A0100600436</t>
  </si>
  <si>
    <t>A0100600437</t>
  </si>
  <si>
    <t>A0100600438</t>
  </si>
  <si>
    <t>A0100600439</t>
  </si>
  <si>
    <t>A0100600440</t>
  </si>
  <si>
    <t>A0100600441</t>
  </si>
  <si>
    <t>A描述</t>
  </si>
  <si>
    <t>A大分類</t>
  </si>
  <si>
    <t>A中分類</t>
  </si>
  <si>
    <t>A分類四名稱</t>
  </si>
  <si>
    <t>規格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</si>
</sst>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76" formatCode="0.0"/>
    <numFmt numFmtId="177" formatCode="0.00_);[Red]\(0.00\)"/>
    <numFmt numFmtId="178" formatCode="0.00_ "/>
    <numFmt numFmtId="179" formatCode="0.0%"/>
    <numFmt numFmtId="180" formatCode="#,##0.00_ "/>
  </numFmts>
  <fonts count="51">
    <font>
      <sz val="10"/>
      <color rgb="FF000000"/>
      <name val="Times New Roman"/>
      <charset val="204"/>
    </font>
    <font>
      <sz val="9"/>
      <name val="細明體"/>
      <family val="3"/>
      <charset val="136"/>
    </font>
    <font>
      <sz val="12"/>
      <color rgb="FF5B5B5B"/>
      <name val="微軟正黑體"/>
      <family val="2"/>
      <charset val="136"/>
    </font>
    <font>
      <sz val="12"/>
      <name val="微軟正黑體"/>
      <family val="2"/>
      <charset val="136"/>
    </font>
    <font>
      <sz val="12"/>
      <color rgb="FF565656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b/>
      <sz val="16"/>
      <color rgb="FF000000"/>
      <name val="微軟正黑體"/>
      <family val="2"/>
      <charset val="136"/>
    </font>
    <font>
      <b/>
      <sz val="18"/>
      <color rgb="FF000000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sz val="11"/>
      <color rgb="FF000000"/>
      <name val="微軟正黑體"/>
      <family val="2"/>
      <charset val="136"/>
    </font>
    <font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4"/>
      <color rgb="FFC0000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0"/>
      <color theme="1"/>
      <name val="Times New Roman"/>
      <family val="1"/>
    </font>
    <font>
      <b/>
      <sz val="11"/>
      <color theme="1"/>
      <name val="微軟正黑體"/>
      <family val="2"/>
      <charset val="136"/>
    </font>
    <font>
      <sz val="11"/>
      <color theme="1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8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b/>
      <sz val="10"/>
      <color rgb="FF00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sz val="10"/>
      <color rgb="FFFF0000"/>
      <name val="Times New Roman"/>
      <family val="1"/>
    </font>
    <font>
      <sz val="10"/>
      <color rgb="FFFF0000"/>
      <name val="微軟正黑體"/>
      <family val="2"/>
      <charset val="136"/>
    </font>
    <font>
      <sz val="11"/>
      <color rgb="FFFF0000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color rgb="FF000000"/>
      <name val="Times New Roman"/>
      <family val="1"/>
    </font>
    <font>
      <b/>
      <sz val="14"/>
      <color theme="1"/>
      <name val="微軟正黑體"/>
      <family val="2"/>
      <charset val="136"/>
    </font>
    <font>
      <b/>
      <sz val="14"/>
      <name val="微軟正黑體"/>
      <family val="2"/>
      <charset val="136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sz val="10"/>
      <name val="Arial"/>
      <family val="2"/>
    </font>
    <font>
      <sz val="12"/>
      <name val="新細明體"/>
      <family val="1"/>
      <charset val="136"/>
    </font>
    <font>
      <sz val="12"/>
      <name val="PMingLiU"/>
      <family val="1"/>
      <charset val="136"/>
    </font>
    <font>
      <sz val="12"/>
      <color rgb="FFFF0000"/>
      <name val="PMingLiU"/>
      <family val="1"/>
      <charset val="136"/>
    </font>
    <font>
      <sz val="12"/>
      <color rgb="FFFF0000"/>
      <name val="新細明體"/>
      <family val="1"/>
      <charset val="136"/>
    </font>
    <font>
      <sz val="10"/>
      <color rgb="FFFF0000"/>
      <name val="Arial"/>
      <family val="2"/>
    </font>
    <font>
      <sz val="12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name val="新細明體"/>
      <family val="2"/>
      <charset val="136"/>
    </font>
    <font>
      <sz val="12"/>
      <color theme="1"/>
      <name val="新細明體"/>
      <family val="1"/>
      <charset val="136"/>
    </font>
    <font>
      <sz val="12"/>
      <color theme="1"/>
      <name val="PMingLiU"/>
      <family val="1"/>
      <charset val="136"/>
    </font>
    <font>
      <sz val="12"/>
      <color rgb="FFFF0000"/>
      <name val="細明體"/>
      <family val="3"/>
      <charset val="136"/>
    </font>
    <font>
      <sz val="12"/>
      <name val="新細明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AF2D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7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44" fontId="1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7" fillId="0" borderId="0"/>
  </cellStyleXfs>
  <cellXfs count="653"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 indent="1"/>
    </xf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left" vertical="top" wrapText="1" indent="3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 indent="2"/>
    </xf>
    <xf numFmtId="2" fontId="2" fillId="0" borderId="0" xfId="0" applyNumberFormat="1" applyFont="1" applyAlignment="1">
      <alignment horizontal="center" vertical="top" shrinkToFit="1"/>
    </xf>
    <xf numFmtId="0" fontId="3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left" vertical="top" indent="1" shrinkToFit="1"/>
    </xf>
    <xf numFmtId="0" fontId="5" fillId="0" borderId="0" xfId="0" applyFont="1" applyAlignment="1">
      <alignment horizontal="left" vertical="top" wrapText="1" inden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 vertical="top"/>
    </xf>
    <xf numFmtId="0" fontId="12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top"/>
    </xf>
    <xf numFmtId="0" fontId="13" fillId="2" borderId="5" xfId="0" applyFont="1" applyFill="1" applyBorder="1" applyAlignment="1">
      <alignment horizontal="left" vertical="top" wrapText="1" indent="1"/>
    </xf>
    <xf numFmtId="44" fontId="13" fillId="2" borderId="20" xfId="1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left" vertical="top" wrapText="1" inden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1" fontId="13" fillId="0" borderId="14" xfId="0" applyNumberFormat="1" applyFont="1" applyBorder="1" applyAlignment="1">
      <alignment horizontal="center" vertical="center" shrinkToFit="1"/>
    </xf>
    <xf numFmtId="1" fontId="13" fillId="0" borderId="16" xfId="0" applyNumberFormat="1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wrapText="1"/>
    </xf>
    <xf numFmtId="1" fontId="13" fillId="0" borderId="17" xfId="0" applyNumberFormat="1" applyFont="1" applyBorder="1" applyAlignment="1">
      <alignment horizontal="center" vertical="center" shrinkToFit="1"/>
    </xf>
    <xf numFmtId="0" fontId="13" fillId="0" borderId="18" xfId="0" applyFont="1" applyBorder="1" applyAlignment="1">
      <alignment horizontal="center" vertical="center" wrapText="1"/>
    </xf>
    <xf numFmtId="44" fontId="19" fillId="0" borderId="0" xfId="1" applyFont="1" applyAlignment="1">
      <alignment horizontal="left" vertical="center"/>
    </xf>
    <xf numFmtId="0" fontId="6" fillId="0" borderId="0" xfId="0" applyFont="1" applyAlignment="1">
      <alignment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44" fontId="13" fillId="2" borderId="7" xfId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44" fontId="23" fillId="0" borderId="5" xfId="1" applyFont="1" applyBorder="1" applyAlignment="1">
      <alignment horizontal="left" vertical="center" shrinkToFit="1"/>
    </xf>
    <xf numFmtId="44" fontId="23" fillId="0" borderId="5" xfId="1" applyFont="1" applyBorder="1" applyAlignment="1">
      <alignment horizontal="left" vertical="center" wrapText="1"/>
    </xf>
    <xf numFmtId="44" fontId="23" fillId="0" borderId="6" xfId="1" applyFont="1" applyBorder="1" applyAlignment="1">
      <alignment horizontal="left" vertical="center" wrapText="1"/>
    </xf>
    <xf numFmtId="44" fontId="23" fillId="0" borderId="6" xfId="1" applyFont="1" applyBorder="1" applyAlignment="1">
      <alignment horizontal="left" vertical="center" shrinkToFit="1"/>
    </xf>
    <xf numFmtId="44" fontId="13" fillId="2" borderId="20" xfId="1" applyFont="1" applyFill="1" applyBorder="1" applyAlignment="1">
      <alignment horizontal="center" vertical="center" shrinkToFi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1" fontId="13" fillId="2" borderId="19" xfId="0" applyNumberFormat="1" applyFont="1" applyFill="1" applyBorder="1" applyAlignment="1">
      <alignment horizontal="center" vertical="center" shrinkToFit="1"/>
    </xf>
    <xf numFmtId="176" fontId="13" fillId="2" borderId="19" xfId="0" applyNumberFormat="1" applyFont="1" applyFill="1" applyBorder="1" applyAlignment="1">
      <alignment horizontal="center" vertical="center" shrinkToFit="1"/>
    </xf>
    <xf numFmtId="1" fontId="13" fillId="2" borderId="21" xfId="0" applyNumberFormat="1" applyFont="1" applyFill="1" applyBorder="1" applyAlignment="1">
      <alignment horizontal="center" vertical="center" shrinkToFi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44" fontId="13" fillId="2" borderId="20" xfId="1" applyFont="1" applyFill="1" applyBorder="1" applyAlignment="1">
      <alignment horizontal="center" vertical="center"/>
    </xf>
    <xf numFmtId="44" fontId="13" fillId="2" borderId="44" xfId="1" applyFont="1" applyFill="1" applyBorder="1" applyAlignment="1">
      <alignment horizontal="center" vertical="center" shrinkToFit="1"/>
    </xf>
    <xf numFmtId="44" fontId="13" fillId="2" borderId="44" xfId="1" applyFont="1" applyFill="1" applyBorder="1" applyAlignment="1">
      <alignment horizontal="center" vertical="center"/>
    </xf>
    <xf numFmtId="44" fontId="13" fillId="2" borderId="44" xfId="1" applyFont="1" applyFill="1" applyBorder="1" applyAlignment="1">
      <alignment horizontal="center" vertical="center" wrapText="1"/>
    </xf>
    <xf numFmtId="44" fontId="13" fillId="2" borderId="45" xfId="1" applyFont="1" applyFill="1" applyBorder="1" applyAlignment="1">
      <alignment horizontal="center" vertical="center" wrapText="1"/>
    </xf>
    <xf numFmtId="44" fontId="13" fillId="2" borderId="6" xfId="1" applyFont="1" applyFill="1" applyBorder="1" applyAlignment="1">
      <alignment horizontal="center" vertical="center"/>
    </xf>
    <xf numFmtId="44" fontId="13" fillId="2" borderId="6" xfId="1" applyFont="1" applyFill="1" applyBorder="1" applyAlignment="1">
      <alignment horizontal="center" vertical="center" shrinkToFit="1"/>
    </xf>
    <xf numFmtId="44" fontId="13" fillId="2" borderId="6" xfId="1" applyFont="1" applyFill="1" applyBorder="1" applyAlignment="1">
      <alignment horizontal="center" vertical="center" wrapText="1"/>
    </xf>
    <xf numFmtId="44" fontId="13" fillId="2" borderId="27" xfId="1" applyFont="1" applyFill="1" applyBorder="1" applyAlignment="1">
      <alignment horizontal="center" vertical="center" shrinkToFit="1"/>
    </xf>
    <xf numFmtId="44" fontId="13" fillId="2" borderId="46" xfId="1" applyFont="1" applyFill="1" applyBorder="1" applyAlignment="1">
      <alignment horizontal="center" vertical="center" wrapText="1"/>
    </xf>
    <xf numFmtId="44" fontId="13" fillId="2" borderId="49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44" fontId="23" fillId="2" borderId="44" xfId="1" applyFont="1" applyFill="1" applyBorder="1" applyAlignment="1">
      <alignment horizontal="center" vertical="center"/>
    </xf>
    <xf numFmtId="44" fontId="23" fillId="2" borderId="44" xfId="1" applyFont="1" applyFill="1" applyBorder="1" applyAlignment="1">
      <alignment horizontal="left" vertical="center" shrinkToFit="1"/>
    </xf>
    <xf numFmtId="44" fontId="23" fillId="2" borderId="44" xfId="1" applyFont="1" applyFill="1" applyBorder="1" applyAlignment="1">
      <alignment horizontal="left" vertical="center"/>
    </xf>
    <xf numFmtId="44" fontId="13" fillId="2" borderId="5" xfId="1" applyFont="1" applyFill="1" applyBorder="1" applyAlignment="1">
      <alignment horizontal="left" vertical="center"/>
    </xf>
    <xf numFmtId="44" fontId="23" fillId="2" borderId="6" xfId="1" applyFont="1" applyFill="1" applyBorder="1" applyAlignment="1">
      <alignment horizontal="left" vertical="center" shrinkToFit="1"/>
    </xf>
    <xf numFmtId="0" fontId="26" fillId="2" borderId="0" xfId="0" applyFont="1" applyFill="1" applyAlignment="1">
      <alignment horizontal="left" vertical="top"/>
    </xf>
    <xf numFmtId="44" fontId="23" fillId="2" borderId="37" xfId="1" applyFont="1" applyFill="1" applyBorder="1" applyAlignment="1">
      <alignment vertical="center" wrapText="1"/>
    </xf>
    <xf numFmtId="44" fontId="23" fillId="2" borderId="39" xfId="1" applyFont="1" applyFill="1" applyBorder="1" applyAlignment="1">
      <alignment vertical="center" wrapText="1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44" fontId="13" fillId="0" borderId="50" xfId="1" applyFont="1" applyBorder="1" applyAlignment="1">
      <alignment horizontal="center" vertical="center" wrapText="1"/>
    </xf>
    <xf numFmtId="44" fontId="23" fillId="0" borderId="22" xfId="1" applyFont="1" applyBorder="1" applyAlignment="1">
      <alignment horizontal="left" vertical="center" wrapText="1"/>
    </xf>
    <xf numFmtId="44" fontId="27" fillId="0" borderId="0" xfId="1" applyFont="1" applyAlignment="1">
      <alignment horizontal="left" vertical="center"/>
    </xf>
    <xf numFmtId="44" fontId="23" fillId="0" borderId="52" xfId="1" applyFont="1" applyBorder="1" applyAlignment="1">
      <alignment horizontal="left" vertical="center" shrinkToFit="1"/>
    </xf>
    <xf numFmtId="44" fontId="23" fillId="0" borderId="52" xfId="1" applyFont="1" applyBorder="1" applyAlignment="1">
      <alignment horizontal="left" vertical="center" wrapText="1"/>
    </xf>
    <xf numFmtId="44" fontId="23" fillId="0" borderId="22" xfId="1" applyFont="1" applyBorder="1" applyAlignment="1">
      <alignment horizontal="left" vertical="center" shrinkToFit="1"/>
    </xf>
    <xf numFmtId="0" fontId="27" fillId="0" borderId="0" xfId="0" applyFont="1" applyAlignment="1">
      <alignment horizontal="left" vertical="center"/>
    </xf>
    <xf numFmtId="0" fontId="27" fillId="0" borderId="20" xfId="0" applyFont="1" applyBorder="1" applyAlignment="1">
      <alignment horizontal="left" vertical="center"/>
    </xf>
    <xf numFmtId="44" fontId="13" fillId="0" borderId="44" xfId="1" applyFont="1" applyBorder="1" applyAlignment="1">
      <alignment horizontal="center" vertical="center" wrapText="1"/>
    </xf>
    <xf numFmtId="44" fontId="13" fillId="0" borderId="5" xfId="1" applyFont="1" applyFill="1" applyBorder="1" applyAlignment="1">
      <alignment horizontal="left" vertical="center" wrapText="1"/>
    </xf>
    <xf numFmtId="44" fontId="23" fillId="0" borderId="44" xfId="1" applyFont="1" applyFill="1" applyBorder="1" applyAlignment="1">
      <alignment horizontal="left" vertical="center" wrapText="1"/>
    </xf>
    <xf numFmtId="44" fontId="23" fillId="0" borderId="44" xfId="1" applyFont="1" applyFill="1" applyBorder="1" applyAlignment="1">
      <alignment horizontal="left" vertical="center" shrinkToFit="1"/>
    </xf>
    <xf numFmtId="44" fontId="23" fillId="0" borderId="45" xfId="1" applyFont="1" applyFill="1" applyBorder="1" applyAlignment="1">
      <alignment horizontal="left" vertical="center" wrapText="1"/>
    </xf>
    <xf numFmtId="44" fontId="23" fillId="0" borderId="5" xfId="1" applyFont="1" applyFill="1" applyBorder="1" applyAlignment="1">
      <alignment horizontal="left" vertical="center" wrapText="1"/>
    </xf>
    <xf numFmtId="44" fontId="23" fillId="0" borderId="5" xfId="1" applyFont="1" applyFill="1" applyBorder="1" applyAlignment="1">
      <alignment horizontal="left" vertical="center" shrinkToFit="1"/>
    </xf>
    <xf numFmtId="44" fontId="23" fillId="0" borderId="22" xfId="1" applyFont="1" applyFill="1" applyBorder="1" applyAlignment="1">
      <alignment horizontal="left" vertical="center" wrapText="1"/>
    </xf>
    <xf numFmtId="44" fontId="23" fillId="0" borderId="6" xfId="1" applyFont="1" applyFill="1" applyBorder="1" applyAlignment="1">
      <alignment horizontal="center" vertical="center" wrapText="1"/>
    </xf>
    <xf numFmtId="44" fontId="23" fillId="0" borderId="6" xfId="1" applyFont="1" applyFill="1" applyBorder="1" applyAlignment="1">
      <alignment horizontal="center" vertical="center" shrinkToFit="1"/>
    </xf>
    <xf numFmtId="44" fontId="23" fillId="0" borderId="27" xfId="1" applyFont="1" applyFill="1" applyBorder="1" applyAlignment="1">
      <alignment horizontal="center" vertical="center" wrapText="1"/>
    </xf>
    <xf numFmtId="44" fontId="13" fillId="0" borderId="1" xfId="1" applyFont="1" applyFill="1" applyBorder="1" applyAlignment="1">
      <alignment horizontal="left" vertical="center" wrapText="1"/>
    </xf>
    <xf numFmtId="44" fontId="23" fillId="0" borderId="1" xfId="1" applyFont="1" applyFill="1" applyBorder="1" applyAlignment="1">
      <alignment horizontal="left" vertical="center" wrapText="1"/>
    </xf>
    <xf numFmtId="44" fontId="23" fillId="0" borderId="1" xfId="1" applyFont="1" applyFill="1" applyBorder="1" applyAlignment="1">
      <alignment horizontal="left" vertical="center" shrinkToFit="1"/>
    </xf>
    <xf numFmtId="44" fontId="23" fillId="0" borderId="18" xfId="1" applyFont="1" applyFill="1" applyBorder="1" applyAlignment="1">
      <alignment horizontal="left" vertical="center" wrapText="1"/>
    </xf>
    <xf numFmtId="44" fontId="23" fillId="0" borderId="6" xfId="1" applyFont="1" applyFill="1" applyBorder="1" applyAlignment="1">
      <alignment horizontal="left" vertical="center" wrapText="1"/>
    </xf>
    <xf numFmtId="44" fontId="23" fillId="0" borderId="6" xfId="1" applyFont="1" applyFill="1" applyBorder="1" applyAlignment="1">
      <alignment horizontal="left" vertical="center" shrinkToFit="1"/>
    </xf>
    <xf numFmtId="44" fontId="23" fillId="0" borderId="27" xfId="1" applyFont="1" applyFill="1" applyBorder="1" applyAlignment="1">
      <alignment horizontal="left" vertical="center" wrapText="1"/>
    </xf>
    <xf numFmtId="44" fontId="23" fillId="0" borderId="45" xfId="1" applyFont="1" applyFill="1" applyBorder="1" applyAlignment="1">
      <alignment horizontal="left" vertical="center" shrinkToFit="1"/>
    </xf>
    <xf numFmtId="44" fontId="23" fillId="0" borderId="20" xfId="1" applyFont="1" applyFill="1" applyBorder="1" applyAlignment="1">
      <alignment horizontal="center" vertical="center" wrapText="1"/>
    </xf>
    <xf numFmtId="44" fontId="23" fillId="0" borderId="20" xfId="1" applyFont="1" applyFill="1" applyBorder="1" applyAlignment="1">
      <alignment horizontal="center" vertical="center" shrinkToFit="1"/>
    </xf>
    <xf numFmtId="44" fontId="23" fillId="0" borderId="23" xfId="1" applyFont="1" applyFill="1" applyBorder="1" applyAlignment="1">
      <alignment horizontal="center" vertical="center" wrapText="1"/>
    </xf>
    <xf numFmtId="44" fontId="23" fillId="0" borderId="65" xfId="1" applyFont="1" applyFill="1" applyBorder="1" applyAlignment="1">
      <alignment horizontal="left" vertical="center" wrapText="1"/>
    </xf>
    <xf numFmtId="44" fontId="23" fillId="0" borderId="66" xfId="1" applyFont="1" applyFill="1" applyBorder="1" applyAlignment="1">
      <alignment horizontal="left" vertical="center" wrapText="1"/>
    </xf>
    <xf numFmtId="44" fontId="23" fillId="0" borderId="66" xfId="1" applyFont="1" applyFill="1" applyBorder="1" applyAlignment="1">
      <alignment horizontal="left" vertical="center" shrinkToFit="1"/>
    </xf>
    <xf numFmtId="0" fontId="23" fillId="0" borderId="20" xfId="0" applyFont="1" applyBorder="1" applyAlignment="1">
      <alignment horizontal="left" vertical="center"/>
    </xf>
    <xf numFmtId="0" fontId="23" fillId="0" borderId="23" xfId="0" applyFont="1" applyBorder="1" applyAlignment="1">
      <alignment horizontal="left" vertical="center"/>
    </xf>
    <xf numFmtId="44" fontId="23" fillId="0" borderId="20" xfId="1" applyFont="1" applyFill="1" applyBorder="1" applyAlignment="1">
      <alignment horizontal="left" vertical="center" wrapText="1"/>
    </xf>
    <xf numFmtId="44" fontId="23" fillId="0" borderId="20" xfId="1" applyFont="1" applyFill="1" applyBorder="1" applyAlignment="1">
      <alignment horizontal="left" vertical="center" shrinkToFit="1"/>
    </xf>
    <xf numFmtId="44" fontId="23" fillId="0" borderId="23" xfId="1" applyFont="1" applyFill="1" applyBorder="1" applyAlignment="1">
      <alignment horizontal="left" vertical="center" shrinkToFit="1"/>
    </xf>
    <xf numFmtId="0" fontId="10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center" vertical="center"/>
    </xf>
    <xf numFmtId="44" fontId="12" fillId="2" borderId="0" xfId="1" applyFont="1" applyFill="1" applyBorder="1" applyAlignment="1">
      <alignment horizontal="right" vertical="center"/>
    </xf>
    <xf numFmtId="0" fontId="3" fillId="2" borderId="0" xfId="0" applyFont="1" applyFill="1" applyAlignment="1">
      <alignment horizontal="left" vertical="center"/>
    </xf>
    <xf numFmtId="9" fontId="24" fillId="2" borderId="5" xfId="1" applyNumberFormat="1" applyFont="1" applyFill="1" applyBorder="1" applyAlignment="1">
      <alignment horizontal="center" vertical="center"/>
    </xf>
    <xf numFmtId="44" fontId="23" fillId="0" borderId="0" xfId="1" applyFont="1" applyBorder="1" applyAlignment="1">
      <alignment horizontal="right" vertical="center"/>
    </xf>
    <xf numFmtId="44" fontId="3" fillId="0" borderId="0" xfId="1" applyFont="1" applyBorder="1" applyAlignment="1">
      <alignment vertical="center"/>
    </xf>
    <xf numFmtId="44" fontId="23" fillId="0" borderId="0" xfId="1" applyFont="1" applyBorder="1" applyAlignment="1">
      <alignment vertical="center"/>
    </xf>
    <xf numFmtId="0" fontId="15" fillId="2" borderId="37" xfId="0" applyFont="1" applyFill="1" applyBorder="1" applyAlignment="1">
      <alignment vertical="top"/>
    </xf>
    <xf numFmtId="44" fontId="23" fillId="0" borderId="37" xfId="1" applyFont="1" applyBorder="1" applyAlignment="1">
      <alignment vertical="center"/>
    </xf>
    <xf numFmtId="44" fontId="23" fillId="0" borderId="39" xfId="1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13" fillId="0" borderId="1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7" fillId="0" borderId="54" xfId="0" applyFont="1" applyBorder="1" applyAlignment="1">
      <alignment horizontal="left" vertical="center"/>
    </xf>
    <xf numFmtId="44" fontId="23" fillId="0" borderId="70" xfId="1" applyFont="1" applyBorder="1" applyAlignment="1">
      <alignment horizontal="left" vertical="center" shrinkToFit="1"/>
    </xf>
    <xf numFmtId="44" fontId="23" fillId="0" borderId="70" xfId="1" applyFont="1" applyBorder="1" applyAlignment="1">
      <alignment horizontal="left" vertical="center" wrapText="1"/>
    </xf>
    <xf numFmtId="44" fontId="23" fillId="0" borderId="31" xfId="1" applyFont="1" applyBorder="1" applyAlignment="1">
      <alignment horizontal="left" vertical="center" shrinkToFit="1"/>
    </xf>
    <xf numFmtId="44" fontId="23" fillId="0" borderId="31" xfId="1" applyFont="1" applyBorder="1" applyAlignment="1">
      <alignment horizontal="left" vertical="center" wrapText="1"/>
    </xf>
    <xf numFmtId="1" fontId="13" fillId="0" borderId="19" xfId="0" applyNumberFormat="1" applyFont="1" applyBorder="1" applyAlignment="1">
      <alignment horizontal="center" vertical="center" shrinkToFit="1"/>
    </xf>
    <xf numFmtId="0" fontId="13" fillId="0" borderId="19" xfId="0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shrinkToFit="1"/>
    </xf>
    <xf numFmtId="0" fontId="13" fillId="0" borderId="22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177" fontId="10" fillId="2" borderId="0" xfId="0" applyNumberFormat="1" applyFont="1" applyFill="1" applyAlignment="1">
      <alignment horizontal="center" vertical="top"/>
    </xf>
    <xf numFmtId="177" fontId="3" fillId="0" borderId="0" xfId="0" applyNumberFormat="1" applyFont="1" applyAlignment="1">
      <alignment horizontal="center" vertical="top" wrapText="1"/>
    </xf>
    <xf numFmtId="177" fontId="5" fillId="0" borderId="0" xfId="0" applyNumberFormat="1" applyFont="1" applyAlignment="1">
      <alignment horizontal="center" vertical="top"/>
    </xf>
    <xf numFmtId="177" fontId="27" fillId="0" borderId="0" xfId="0" applyNumberFormat="1" applyFont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177" fontId="13" fillId="0" borderId="12" xfId="1" applyNumberFormat="1" applyFont="1" applyBorder="1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177" fontId="23" fillId="0" borderId="0" xfId="1" applyNumberFormat="1" applyFont="1" applyBorder="1" applyAlignment="1">
      <alignment horizontal="center" vertical="center"/>
    </xf>
    <xf numFmtId="177" fontId="13" fillId="0" borderId="5" xfId="1" applyNumberFormat="1" applyFont="1" applyBorder="1" applyAlignment="1">
      <alignment horizontal="center" vertical="center" shrinkToFit="1"/>
    </xf>
    <xf numFmtId="177" fontId="13" fillId="0" borderId="5" xfId="1" applyNumberFormat="1" applyFont="1" applyBorder="1" applyAlignment="1">
      <alignment horizontal="center" vertical="center" wrapText="1"/>
    </xf>
    <xf numFmtId="177" fontId="13" fillId="0" borderId="19" xfId="1" applyNumberFormat="1" applyFont="1" applyFill="1" applyBorder="1" applyAlignment="1">
      <alignment horizontal="center" vertical="center" wrapText="1"/>
    </xf>
    <xf numFmtId="177" fontId="13" fillId="0" borderId="19" xfId="1" applyNumberFormat="1" applyFont="1" applyFill="1" applyBorder="1" applyAlignment="1">
      <alignment horizontal="center" vertical="center" shrinkToFit="1"/>
    </xf>
    <xf numFmtId="177" fontId="13" fillId="0" borderId="21" xfId="1" applyNumberFormat="1" applyFont="1" applyFill="1" applyBorder="1" applyAlignment="1">
      <alignment horizontal="center" vertical="center" wrapText="1"/>
    </xf>
    <xf numFmtId="177" fontId="22" fillId="0" borderId="0" xfId="0" applyNumberFormat="1" applyFont="1" applyAlignment="1">
      <alignment horizontal="center" vertical="top"/>
    </xf>
    <xf numFmtId="177" fontId="13" fillId="0" borderId="11" xfId="1" applyNumberFormat="1" applyFont="1" applyBorder="1" applyAlignment="1">
      <alignment horizontal="center" vertical="center" shrinkToFit="1"/>
    </xf>
    <xf numFmtId="177" fontId="13" fillId="0" borderId="11" xfId="1" applyNumberFormat="1" applyFont="1" applyBorder="1" applyAlignment="1">
      <alignment horizontal="center" vertical="center" wrapText="1"/>
    </xf>
    <xf numFmtId="177" fontId="13" fillId="0" borderId="42" xfId="1" applyNumberFormat="1" applyFont="1" applyBorder="1" applyAlignment="1">
      <alignment horizontal="center" vertical="center" wrapText="1"/>
    </xf>
    <xf numFmtId="177" fontId="13" fillId="0" borderId="13" xfId="1" applyNumberFormat="1" applyFont="1" applyBorder="1" applyAlignment="1">
      <alignment horizontal="center" vertical="center" wrapText="1"/>
    </xf>
    <xf numFmtId="177" fontId="19" fillId="0" borderId="0" xfId="1" applyNumberFormat="1" applyFont="1" applyAlignment="1">
      <alignment horizontal="center" vertical="center"/>
    </xf>
    <xf numFmtId="177" fontId="13" fillId="2" borderId="19" xfId="1" applyNumberFormat="1" applyFont="1" applyFill="1" applyBorder="1" applyAlignment="1">
      <alignment horizontal="center" vertical="center" shrinkToFit="1"/>
    </xf>
    <xf numFmtId="177" fontId="13" fillId="2" borderId="19" xfId="1" applyNumberFormat="1" applyFont="1" applyFill="1" applyBorder="1" applyAlignment="1">
      <alignment horizontal="center" vertical="center"/>
    </xf>
    <xf numFmtId="177" fontId="13" fillId="2" borderId="21" xfId="1" applyNumberFormat="1" applyFont="1" applyFill="1" applyBorder="1" applyAlignment="1">
      <alignment horizontal="center" vertical="center"/>
    </xf>
    <xf numFmtId="177" fontId="13" fillId="2" borderId="19" xfId="1" applyNumberFormat="1" applyFont="1" applyFill="1" applyBorder="1" applyAlignment="1">
      <alignment horizontal="center" vertical="center" wrapText="1"/>
    </xf>
    <xf numFmtId="177" fontId="13" fillId="2" borderId="21" xfId="1" applyNumberFormat="1" applyFont="1" applyFill="1" applyBorder="1" applyAlignment="1">
      <alignment horizontal="center" vertical="center" wrapText="1"/>
    </xf>
    <xf numFmtId="177" fontId="2" fillId="0" borderId="0" xfId="0" applyNumberFormat="1" applyFont="1" applyAlignment="1">
      <alignment horizontal="center" vertical="top" shrinkToFit="1"/>
    </xf>
    <xf numFmtId="177" fontId="13" fillId="0" borderId="5" xfId="1" applyNumberFormat="1" applyFont="1" applyFill="1" applyBorder="1" applyAlignment="1">
      <alignment horizontal="center" vertical="center" wrapText="1"/>
    </xf>
    <xf numFmtId="177" fontId="13" fillId="0" borderId="5" xfId="1" applyNumberFormat="1" applyFont="1" applyFill="1" applyBorder="1" applyAlignment="1">
      <alignment horizontal="center" vertical="center" shrinkToFit="1"/>
    </xf>
    <xf numFmtId="177" fontId="13" fillId="0" borderId="22" xfId="1" applyNumberFormat="1" applyFont="1" applyFill="1" applyBorder="1" applyAlignment="1">
      <alignment horizontal="center" vertical="center" wrapText="1"/>
    </xf>
    <xf numFmtId="177" fontId="13" fillId="0" borderId="51" xfId="1" applyNumberFormat="1" applyFont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 shrinkToFit="1"/>
    </xf>
    <xf numFmtId="177" fontId="13" fillId="2" borderId="5" xfId="1" applyNumberFormat="1" applyFont="1" applyFill="1" applyBorder="1" applyAlignment="1">
      <alignment horizontal="center" vertical="center"/>
    </xf>
    <xf numFmtId="177" fontId="13" fillId="2" borderId="22" xfId="1" applyNumberFormat="1" applyFont="1" applyFill="1" applyBorder="1" applyAlignment="1">
      <alignment horizontal="center" vertical="center" shrinkToFit="1"/>
    </xf>
    <xf numFmtId="177" fontId="13" fillId="2" borderId="5" xfId="1" applyNumberFormat="1" applyFont="1" applyFill="1" applyBorder="1" applyAlignment="1">
      <alignment horizontal="center" vertical="center" wrapText="1"/>
    </xf>
    <xf numFmtId="177" fontId="23" fillId="0" borderId="0" xfId="1" applyNumberFormat="1" applyFont="1" applyBorder="1" applyAlignment="1">
      <alignment horizontal="right" vertical="center"/>
    </xf>
    <xf numFmtId="177" fontId="12" fillId="2" borderId="0" xfId="0" applyNumberFormat="1" applyFont="1" applyFill="1" applyAlignment="1">
      <alignment horizontal="center" vertical="center"/>
    </xf>
    <xf numFmtId="177" fontId="13" fillId="0" borderId="6" xfId="1" applyNumberFormat="1" applyFont="1" applyBorder="1" applyAlignment="1">
      <alignment horizontal="center" vertical="center" wrapText="1"/>
    </xf>
    <xf numFmtId="177" fontId="13" fillId="0" borderId="6" xfId="1" applyNumberFormat="1" applyFont="1" applyBorder="1" applyAlignment="1">
      <alignment horizontal="center" vertical="center" shrinkToFit="1"/>
    </xf>
    <xf numFmtId="177" fontId="19" fillId="0" borderId="0" xfId="1" applyNumberFormat="1" applyFont="1" applyBorder="1" applyAlignment="1">
      <alignment horizontal="center" vertical="center"/>
    </xf>
    <xf numFmtId="177" fontId="13" fillId="2" borderId="6" xfId="1" applyNumberFormat="1" applyFont="1" applyFill="1" applyBorder="1" applyAlignment="1">
      <alignment horizontal="center" vertical="center" shrinkToFit="1"/>
    </xf>
    <xf numFmtId="177" fontId="13" fillId="2" borderId="6" xfId="1" applyNumberFormat="1" applyFont="1" applyFill="1" applyBorder="1" applyAlignment="1">
      <alignment horizontal="center" vertical="center"/>
    </xf>
    <xf numFmtId="177" fontId="13" fillId="2" borderId="27" xfId="1" applyNumberFormat="1" applyFont="1" applyFill="1" applyBorder="1" applyAlignment="1">
      <alignment horizontal="center" vertical="center"/>
    </xf>
    <xf numFmtId="177" fontId="13" fillId="2" borderId="20" xfId="1" applyNumberFormat="1" applyFont="1" applyFill="1" applyBorder="1" applyAlignment="1">
      <alignment horizontal="center" vertical="center" wrapText="1"/>
    </xf>
    <xf numFmtId="177" fontId="13" fillId="2" borderId="23" xfId="1" applyNumberFormat="1" applyFont="1" applyFill="1" applyBorder="1" applyAlignment="1">
      <alignment horizontal="center" vertical="center" wrapText="1"/>
    </xf>
    <xf numFmtId="177" fontId="3" fillId="2" borderId="0" xfId="0" applyNumberFormat="1" applyFont="1" applyFill="1" applyAlignment="1">
      <alignment horizontal="center" vertical="center"/>
    </xf>
    <xf numFmtId="177" fontId="0" fillId="0" borderId="0" xfId="0" applyNumberFormat="1" applyAlignment="1">
      <alignment horizontal="center" vertical="top"/>
    </xf>
    <xf numFmtId="177" fontId="13" fillId="2" borderId="21" xfId="1" applyNumberFormat="1" applyFont="1" applyFill="1" applyBorder="1" applyAlignment="1">
      <alignment horizontal="center" vertical="center" shrinkToFit="1"/>
    </xf>
    <xf numFmtId="177" fontId="13" fillId="0" borderId="12" xfId="1" applyNumberFormat="1" applyFont="1" applyBorder="1" applyAlignment="1">
      <alignment horizontal="center" vertical="center" shrinkToFit="1"/>
    </xf>
    <xf numFmtId="177" fontId="13" fillId="0" borderId="13" xfId="1" applyNumberFormat="1" applyFont="1" applyBorder="1" applyAlignment="1">
      <alignment horizontal="center" vertical="center" shrinkToFit="1"/>
    </xf>
    <xf numFmtId="178" fontId="13" fillId="0" borderId="51" xfId="1" applyNumberFormat="1" applyFont="1" applyBorder="1" applyAlignment="1">
      <alignment horizontal="center" vertical="center" shrinkToFit="1"/>
    </xf>
    <xf numFmtId="178" fontId="13" fillId="0" borderId="51" xfId="1" applyNumberFormat="1" applyFont="1" applyBorder="1" applyAlignment="1">
      <alignment horizontal="center" vertical="center" wrapText="1"/>
    </xf>
    <xf numFmtId="178" fontId="13" fillId="0" borderId="11" xfId="1" applyNumberFormat="1" applyFont="1" applyBorder="1" applyAlignment="1">
      <alignment horizontal="center" vertical="center" shrinkToFit="1"/>
    </xf>
    <xf numFmtId="178" fontId="13" fillId="0" borderId="42" xfId="1" applyNumberFormat="1" applyFont="1" applyBorder="1" applyAlignment="1">
      <alignment horizontal="center" vertical="center" shrinkToFit="1"/>
    </xf>
    <xf numFmtId="178" fontId="13" fillId="0" borderId="12" xfId="1" applyNumberFormat="1" applyFont="1" applyBorder="1" applyAlignment="1">
      <alignment horizontal="center" vertical="center" shrinkToFit="1"/>
    </xf>
    <xf numFmtId="178" fontId="13" fillId="0" borderId="13" xfId="1" applyNumberFormat="1" applyFont="1" applyBorder="1" applyAlignment="1">
      <alignment horizontal="center" vertical="center" shrinkToFit="1"/>
    </xf>
    <xf numFmtId="177" fontId="15" fillId="2" borderId="0" xfId="0" applyNumberFormat="1" applyFont="1" applyFill="1" applyAlignment="1">
      <alignment horizontal="center" vertical="top"/>
    </xf>
    <xf numFmtId="177" fontId="13" fillId="2" borderId="22" xfId="1" applyNumberFormat="1" applyFont="1" applyFill="1" applyBorder="1" applyAlignment="1">
      <alignment horizontal="center" vertical="center"/>
    </xf>
    <xf numFmtId="177" fontId="23" fillId="0" borderId="37" xfId="1" applyNumberFormat="1" applyFont="1" applyBorder="1" applyAlignment="1">
      <alignment horizontal="center" vertical="center"/>
    </xf>
    <xf numFmtId="177" fontId="23" fillId="0" borderId="39" xfId="1" applyNumberFormat="1" applyFont="1" applyBorder="1" applyAlignment="1">
      <alignment horizontal="center" vertical="center"/>
    </xf>
    <xf numFmtId="177" fontId="13" fillId="2" borderId="6" xfId="1" applyNumberFormat="1" applyFont="1" applyFill="1" applyBorder="1" applyAlignment="1">
      <alignment horizontal="center" vertical="center" wrapText="1"/>
    </xf>
    <xf numFmtId="177" fontId="13" fillId="2" borderId="27" xfId="1" applyNumberFormat="1" applyFont="1" applyFill="1" applyBorder="1" applyAlignment="1">
      <alignment horizontal="center" vertical="center" wrapText="1"/>
    </xf>
    <xf numFmtId="177" fontId="13" fillId="2" borderId="36" xfId="1" applyNumberFormat="1" applyFont="1" applyFill="1" applyBorder="1" applyAlignment="1">
      <alignment horizontal="center" vertical="center" wrapText="1"/>
    </xf>
    <xf numFmtId="177" fontId="13" fillId="2" borderId="38" xfId="1" applyNumberFormat="1" applyFont="1" applyFill="1" applyBorder="1" applyAlignment="1">
      <alignment horizontal="center" vertical="center" wrapText="1"/>
    </xf>
    <xf numFmtId="177" fontId="13" fillId="2" borderId="37" xfId="1" applyNumberFormat="1" applyFont="1" applyFill="1" applyBorder="1" applyAlignment="1">
      <alignment horizontal="center" vertical="center" wrapText="1"/>
    </xf>
    <xf numFmtId="177" fontId="13" fillId="2" borderId="39" xfId="1" applyNumberFormat="1" applyFont="1" applyFill="1" applyBorder="1" applyAlignment="1">
      <alignment horizontal="center" vertical="center" wrapText="1"/>
    </xf>
    <xf numFmtId="177" fontId="13" fillId="0" borderId="21" xfId="1" applyNumberFormat="1" applyFont="1" applyFill="1" applyBorder="1" applyAlignment="1">
      <alignment horizontal="center" vertical="center" shrinkToFit="1"/>
    </xf>
    <xf numFmtId="177" fontId="13" fillId="0" borderId="12" xfId="1" applyNumberFormat="1" applyFont="1" applyFill="1" applyBorder="1" applyAlignment="1">
      <alignment horizontal="center" vertical="center" wrapText="1"/>
    </xf>
    <xf numFmtId="177" fontId="13" fillId="0" borderId="12" xfId="1" applyNumberFormat="1" applyFont="1" applyFill="1" applyBorder="1" applyAlignment="1">
      <alignment horizontal="center" vertical="center" shrinkToFit="1"/>
    </xf>
    <xf numFmtId="177" fontId="13" fillId="0" borderId="13" xfId="1" applyNumberFormat="1" applyFont="1" applyFill="1" applyBorder="1" applyAlignment="1">
      <alignment horizontal="center" vertical="center" wrapText="1"/>
    </xf>
    <xf numFmtId="177" fontId="13" fillId="0" borderId="1" xfId="1" applyNumberFormat="1" applyFont="1" applyFill="1" applyBorder="1" applyAlignment="1">
      <alignment horizontal="center" vertical="center" wrapText="1"/>
    </xf>
    <xf numFmtId="177" fontId="13" fillId="0" borderId="1" xfId="1" applyNumberFormat="1" applyFont="1" applyFill="1" applyBorder="1" applyAlignment="1">
      <alignment horizontal="center" vertical="center" shrinkToFit="1"/>
    </xf>
    <xf numFmtId="177" fontId="13" fillId="0" borderId="18" xfId="1" applyNumberFormat="1" applyFont="1" applyFill="1" applyBorder="1" applyAlignment="1">
      <alignment horizontal="center" vertical="center" shrinkToFit="1"/>
    </xf>
    <xf numFmtId="178" fontId="13" fillId="0" borderId="5" xfId="1" applyNumberFormat="1" applyFont="1" applyFill="1" applyBorder="1" applyAlignment="1">
      <alignment horizontal="center" vertical="center" wrapText="1"/>
    </xf>
    <xf numFmtId="178" fontId="13" fillId="0" borderId="5" xfId="1" applyNumberFormat="1" applyFont="1" applyFill="1" applyBorder="1" applyAlignment="1">
      <alignment horizontal="center" vertical="center" shrinkToFit="1"/>
    </xf>
    <xf numFmtId="178" fontId="13" fillId="0" borderId="22" xfId="1" applyNumberFormat="1" applyFont="1" applyFill="1" applyBorder="1" applyAlignment="1">
      <alignment horizontal="center" vertical="center" wrapText="1"/>
    </xf>
    <xf numFmtId="178" fontId="13" fillId="0" borderId="1" xfId="1" applyNumberFormat="1" applyFont="1" applyFill="1" applyBorder="1" applyAlignment="1">
      <alignment horizontal="center" vertical="center" wrapText="1"/>
    </xf>
    <xf numFmtId="178" fontId="13" fillId="0" borderId="1" xfId="1" applyNumberFormat="1" applyFont="1" applyFill="1" applyBorder="1" applyAlignment="1">
      <alignment horizontal="center" vertical="center" shrinkToFit="1"/>
    </xf>
    <xf numFmtId="178" fontId="13" fillId="0" borderId="18" xfId="1" applyNumberFormat="1" applyFont="1" applyFill="1" applyBorder="1" applyAlignment="1">
      <alignment horizontal="center" vertical="center" wrapText="1"/>
    </xf>
    <xf numFmtId="178" fontId="13" fillId="0" borderId="18" xfId="1" applyNumberFormat="1" applyFont="1" applyFill="1" applyBorder="1" applyAlignment="1">
      <alignment horizontal="center" vertical="center" shrinkToFit="1"/>
    </xf>
    <xf numFmtId="177" fontId="13" fillId="0" borderId="6" xfId="1" applyNumberFormat="1" applyFont="1" applyFill="1" applyBorder="1" applyAlignment="1">
      <alignment horizontal="center" vertical="center" wrapText="1"/>
    </xf>
    <xf numFmtId="177" fontId="13" fillId="0" borderId="6" xfId="1" applyNumberFormat="1" applyFont="1" applyFill="1" applyBorder="1" applyAlignment="1">
      <alignment horizontal="center" vertical="center" shrinkToFit="1"/>
    </xf>
    <xf numFmtId="177" fontId="13" fillId="0" borderId="27" xfId="1" applyNumberFormat="1" applyFont="1" applyFill="1" applyBorder="1" applyAlignment="1">
      <alignment horizontal="center" vertical="center" wrapText="1"/>
    </xf>
    <xf numFmtId="177" fontId="13" fillId="0" borderId="27" xfId="1" applyNumberFormat="1" applyFont="1" applyFill="1" applyBorder="1" applyAlignment="1">
      <alignment horizontal="center" vertical="center" shrinkToFit="1"/>
    </xf>
    <xf numFmtId="177" fontId="12" fillId="2" borderId="0" xfId="1" applyNumberFormat="1" applyFont="1" applyFill="1" applyBorder="1" applyAlignment="1">
      <alignment horizontal="center" vertical="center"/>
    </xf>
    <xf numFmtId="177" fontId="3" fillId="0" borderId="0" xfId="1" applyNumberFormat="1" applyFont="1" applyBorder="1" applyAlignment="1">
      <alignment horizontal="right" vertical="center"/>
    </xf>
    <xf numFmtId="44" fontId="23" fillId="0" borderId="20" xfId="1" applyFont="1" applyBorder="1" applyAlignment="1">
      <alignment horizontal="left" vertical="center" wrapText="1"/>
    </xf>
    <xf numFmtId="0" fontId="13" fillId="0" borderId="21" xfId="0" applyFont="1" applyBorder="1" applyAlignment="1">
      <alignment horizontal="center" vertical="center" wrapText="1"/>
    </xf>
    <xf numFmtId="1" fontId="13" fillId="0" borderId="22" xfId="0" applyNumberFormat="1" applyFont="1" applyBorder="1" applyAlignment="1">
      <alignment horizontal="center" vertical="center" shrinkToFit="1"/>
    </xf>
    <xf numFmtId="177" fontId="13" fillId="0" borderId="22" xfId="1" applyNumberFormat="1" applyFont="1" applyBorder="1" applyAlignment="1">
      <alignment horizontal="center" vertical="center" wrapText="1"/>
    </xf>
    <xf numFmtId="177" fontId="13" fillId="0" borderId="22" xfId="1" applyNumberFormat="1" applyFont="1" applyBorder="1" applyAlignment="1">
      <alignment horizontal="center" vertical="center" shrinkToFit="1"/>
    </xf>
    <xf numFmtId="177" fontId="13" fillId="0" borderId="27" xfId="1" applyNumberFormat="1" applyFont="1" applyBorder="1" applyAlignment="1">
      <alignment horizontal="center" vertical="center" wrapText="1"/>
    </xf>
    <xf numFmtId="44" fontId="23" fillId="0" borderId="27" xfId="1" applyFont="1" applyBorder="1" applyAlignment="1">
      <alignment horizontal="left" vertical="center" wrapText="1"/>
    </xf>
    <xf numFmtId="44" fontId="23" fillId="0" borderId="23" xfId="1" applyFont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9" fontId="23" fillId="2" borderId="5" xfId="2" applyFont="1" applyFill="1" applyBorder="1" applyAlignment="1">
      <alignment horizontal="center" vertical="center"/>
    </xf>
    <xf numFmtId="44" fontId="3" fillId="0" borderId="0" xfId="1" applyFont="1" applyBorder="1" applyAlignment="1">
      <alignment horizontal="left" vertical="center"/>
    </xf>
    <xf numFmtId="44" fontId="23" fillId="0" borderId="0" xfId="1" applyFont="1" applyBorder="1" applyAlignment="1">
      <alignment horizontal="left" vertical="center"/>
    </xf>
    <xf numFmtId="2" fontId="2" fillId="0" borderId="0" xfId="0" applyNumberFormat="1" applyFont="1" applyAlignment="1">
      <alignment horizontal="left" vertical="top" shrinkToFit="1"/>
    </xf>
    <xf numFmtId="44" fontId="23" fillId="2" borderId="20" xfId="1" applyFont="1" applyFill="1" applyBorder="1" applyAlignment="1">
      <alignment horizontal="left" vertical="center" shrinkToFit="1"/>
    </xf>
    <xf numFmtId="44" fontId="23" fillId="2" borderId="20" xfId="1" applyFont="1" applyFill="1" applyBorder="1" applyAlignment="1">
      <alignment horizontal="left" vertical="center"/>
    </xf>
    <xf numFmtId="44" fontId="23" fillId="2" borderId="23" xfId="1" applyFont="1" applyFill="1" applyBorder="1" applyAlignment="1">
      <alignment horizontal="left" vertical="center"/>
    </xf>
    <xf numFmtId="44" fontId="23" fillId="2" borderId="45" xfId="1" applyFont="1" applyFill="1" applyBorder="1" applyAlignment="1">
      <alignment horizontal="left" vertical="center"/>
    </xf>
    <xf numFmtId="44" fontId="23" fillId="2" borderId="6" xfId="1" applyFont="1" applyFill="1" applyBorder="1" applyAlignment="1">
      <alignment horizontal="left" vertical="center"/>
    </xf>
    <xf numFmtId="44" fontId="23" fillId="2" borderId="27" xfId="1" applyFont="1" applyFill="1" applyBorder="1" applyAlignment="1">
      <alignment horizontal="left" vertical="center"/>
    </xf>
    <xf numFmtId="44" fontId="23" fillId="0" borderId="20" xfId="0" applyNumberFormat="1" applyFont="1" applyBorder="1" applyAlignment="1">
      <alignment horizontal="left" vertical="center"/>
    </xf>
    <xf numFmtId="44" fontId="23" fillId="2" borderId="44" xfId="1" applyFont="1" applyFill="1" applyBorder="1" applyAlignment="1">
      <alignment horizontal="left" vertical="center" wrapText="1"/>
    </xf>
    <xf numFmtId="44" fontId="23" fillId="2" borderId="6" xfId="1" applyFont="1" applyFill="1" applyBorder="1" applyAlignment="1">
      <alignment horizontal="left" vertical="center" wrapText="1"/>
    </xf>
    <xf numFmtId="9" fontId="23" fillId="0" borderId="20" xfId="0" applyNumberFormat="1" applyFont="1" applyBorder="1" applyAlignment="1">
      <alignment horizontal="center" vertical="center"/>
    </xf>
    <xf numFmtId="9" fontId="23" fillId="2" borderId="20" xfId="0" applyNumberFormat="1" applyFont="1" applyFill="1" applyBorder="1" applyAlignment="1">
      <alignment horizontal="center" vertical="center"/>
    </xf>
    <xf numFmtId="44" fontId="23" fillId="0" borderId="5" xfId="1" applyFont="1" applyBorder="1" applyAlignment="1">
      <alignment horizontal="center" vertical="center" wrapText="1"/>
    </xf>
    <xf numFmtId="0" fontId="23" fillId="3" borderId="26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23" fillId="3" borderId="31" xfId="0" applyFont="1" applyFill="1" applyBorder="1" applyAlignment="1">
      <alignment horizontal="center" vertical="center" wrapText="1"/>
    </xf>
    <xf numFmtId="177" fontId="13" fillId="5" borderId="24" xfId="0" applyNumberFormat="1" applyFont="1" applyFill="1" applyBorder="1" applyAlignment="1">
      <alignment horizontal="center" vertical="center" wrapText="1"/>
    </xf>
    <xf numFmtId="177" fontId="13" fillId="5" borderId="31" xfId="0" applyNumberFormat="1" applyFont="1" applyFill="1" applyBorder="1" applyAlignment="1">
      <alignment horizontal="center" vertical="center" wrapText="1"/>
    </xf>
    <xf numFmtId="177" fontId="13" fillId="2" borderId="24" xfId="0" applyNumberFormat="1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177" fontId="13" fillId="2" borderId="31" xfId="0" applyNumberFormat="1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177" fontId="13" fillId="2" borderId="25" xfId="0" applyNumberFormat="1" applyFont="1" applyFill="1" applyBorder="1" applyAlignment="1">
      <alignment horizontal="center" vertical="center" wrapText="1"/>
    </xf>
    <xf numFmtId="0" fontId="23" fillId="3" borderId="25" xfId="0" applyFont="1" applyFill="1" applyBorder="1" applyAlignment="1">
      <alignment horizontal="center" vertical="center" wrapText="1"/>
    </xf>
    <xf numFmtId="177" fontId="13" fillId="5" borderId="25" xfId="0" applyNumberFormat="1" applyFont="1" applyFill="1" applyBorder="1" applyAlignment="1">
      <alignment horizontal="center" vertical="center" wrapText="1"/>
    </xf>
    <xf numFmtId="44" fontId="23" fillId="0" borderId="20" xfId="1" applyFont="1" applyBorder="1" applyAlignment="1">
      <alignment horizontal="center" vertical="center" wrapText="1"/>
    </xf>
    <xf numFmtId="44" fontId="23" fillId="3" borderId="5" xfId="1" applyFont="1" applyFill="1" applyBorder="1" applyAlignment="1">
      <alignment horizontal="center" vertical="center" wrapText="1"/>
    </xf>
    <xf numFmtId="177" fontId="13" fillId="5" borderId="12" xfId="1" applyNumberFormat="1" applyFont="1" applyFill="1" applyBorder="1" applyAlignment="1">
      <alignment horizontal="center" vertical="center" wrapText="1"/>
    </xf>
    <xf numFmtId="177" fontId="13" fillId="5" borderId="50" xfId="1" applyNumberFormat="1" applyFont="1" applyFill="1" applyBorder="1" applyAlignment="1">
      <alignment horizontal="center" vertical="center" wrapText="1"/>
    </xf>
    <xf numFmtId="177" fontId="13" fillId="0" borderId="19" xfId="0" applyNumberFormat="1" applyFont="1" applyBorder="1" applyAlignment="1">
      <alignment horizontal="center" vertical="center" wrapText="1"/>
    </xf>
    <xf numFmtId="0" fontId="23" fillId="0" borderId="44" xfId="0" applyFont="1" applyBorder="1" applyAlignment="1">
      <alignment horizontal="center" vertical="center" wrapText="1"/>
    </xf>
    <xf numFmtId="177" fontId="13" fillId="0" borderId="5" xfId="0" applyNumberFormat="1" applyFont="1" applyBorder="1" applyAlignment="1">
      <alignment horizontal="center" vertical="center" wrapText="1"/>
    </xf>
    <xf numFmtId="177" fontId="13" fillId="0" borderId="6" xfId="0" applyNumberFormat="1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177" fontId="13" fillId="5" borderId="19" xfId="0" applyNumberFormat="1" applyFont="1" applyFill="1" applyBorder="1" applyAlignment="1">
      <alignment horizontal="center" vertical="center" wrapText="1"/>
    </xf>
    <xf numFmtId="177" fontId="13" fillId="5" borderId="5" xfId="0" applyNumberFormat="1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177" fontId="13" fillId="2" borderId="5" xfId="0" applyNumberFormat="1" applyFont="1" applyFill="1" applyBorder="1" applyAlignment="1">
      <alignment horizontal="center" vertical="center" wrapText="1"/>
    </xf>
    <xf numFmtId="0" fontId="23" fillId="2" borderId="44" xfId="0" applyFont="1" applyFill="1" applyBorder="1" applyAlignment="1">
      <alignment horizontal="center" vertical="center" wrapText="1"/>
    </xf>
    <xf numFmtId="177" fontId="13" fillId="2" borderId="6" xfId="0" applyNumberFormat="1" applyFont="1" applyFill="1" applyBorder="1" applyAlignment="1">
      <alignment horizontal="center" vertical="center" wrapText="1"/>
    </xf>
    <xf numFmtId="0" fontId="23" fillId="2" borderId="20" xfId="0" applyFont="1" applyFill="1" applyBorder="1" applyAlignment="1">
      <alignment horizontal="center" vertical="center" wrapText="1"/>
    </xf>
    <xf numFmtId="177" fontId="13" fillId="2" borderId="19" xfId="0" applyNumberFormat="1" applyFont="1" applyFill="1" applyBorder="1" applyAlignment="1">
      <alignment horizontal="center" vertical="center" wrapText="1"/>
    </xf>
    <xf numFmtId="177" fontId="13" fillId="2" borderId="21" xfId="0" applyNumberFormat="1" applyFont="1" applyFill="1" applyBorder="1" applyAlignment="1">
      <alignment horizontal="center" vertical="center" wrapText="1"/>
    </xf>
    <xf numFmtId="177" fontId="13" fillId="0" borderId="69" xfId="0" applyNumberFormat="1" applyFont="1" applyBorder="1" applyAlignment="1">
      <alignment horizontal="center" vertical="center" wrapText="1"/>
    </xf>
    <xf numFmtId="177" fontId="13" fillId="0" borderId="70" xfId="1" applyNumberFormat="1" applyFont="1" applyFill="1" applyBorder="1" applyAlignment="1">
      <alignment horizontal="center" vertical="center" wrapText="1"/>
    </xf>
    <xf numFmtId="0" fontId="13" fillId="5" borderId="31" xfId="0" applyFont="1" applyFill="1" applyBorder="1" applyAlignment="1">
      <alignment horizontal="center" vertical="center" wrapText="1"/>
    </xf>
    <xf numFmtId="9" fontId="23" fillId="2" borderId="70" xfId="2" applyFont="1" applyFill="1" applyBorder="1" applyAlignment="1">
      <alignment horizontal="center" vertical="center"/>
    </xf>
    <xf numFmtId="0" fontId="13" fillId="5" borderId="72" xfId="0" applyFont="1" applyFill="1" applyBorder="1" applyAlignment="1">
      <alignment horizontal="center" vertical="center" wrapText="1"/>
    </xf>
    <xf numFmtId="0" fontId="13" fillId="5" borderId="71" xfId="0" applyFont="1" applyFill="1" applyBorder="1" applyAlignment="1">
      <alignment horizontal="center" vertical="center" wrapText="1"/>
    </xf>
    <xf numFmtId="0" fontId="23" fillId="3" borderId="71" xfId="0" applyFont="1" applyFill="1" applyBorder="1" applyAlignment="1">
      <alignment horizontal="center" vertical="center" wrapText="1"/>
    </xf>
    <xf numFmtId="0" fontId="23" fillId="3" borderId="68" xfId="0" applyFont="1" applyFill="1" applyBorder="1" applyAlignment="1">
      <alignment horizontal="center" vertical="center" wrapText="1"/>
    </xf>
    <xf numFmtId="177" fontId="10" fillId="2" borderId="48" xfId="0" applyNumberFormat="1" applyFont="1" applyFill="1" applyBorder="1" applyAlignment="1">
      <alignment horizontal="center" vertical="top"/>
    </xf>
    <xf numFmtId="0" fontId="10" fillId="2" borderId="48" xfId="0" applyFont="1" applyFill="1" applyBorder="1" applyAlignment="1">
      <alignment horizontal="center" vertical="top"/>
    </xf>
    <xf numFmtId="0" fontId="10" fillId="2" borderId="48" xfId="0" applyFont="1" applyFill="1" applyBorder="1" applyAlignment="1">
      <alignment horizontal="left" vertical="top"/>
    </xf>
    <xf numFmtId="0" fontId="12" fillId="2" borderId="43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29" fillId="2" borderId="28" xfId="0" applyFont="1" applyFill="1" applyBorder="1" applyAlignment="1">
      <alignment horizontal="left" vertical="center"/>
    </xf>
    <xf numFmtId="177" fontId="0" fillId="0" borderId="48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77" fontId="0" fillId="0" borderId="48" xfId="0" applyNumberFormat="1" applyBorder="1" applyAlignment="1">
      <alignment horizontal="center" vertical="top"/>
    </xf>
    <xf numFmtId="0" fontId="0" fillId="0" borderId="48" xfId="0" applyBorder="1" applyAlignment="1">
      <alignment horizontal="left" vertical="top"/>
    </xf>
    <xf numFmtId="177" fontId="15" fillId="2" borderId="48" xfId="0" applyNumberFormat="1" applyFont="1" applyFill="1" applyBorder="1" applyAlignment="1">
      <alignment horizontal="center" vertical="top"/>
    </xf>
    <xf numFmtId="0" fontId="15" fillId="2" borderId="48" xfId="0" applyFont="1" applyFill="1" applyBorder="1" applyAlignment="1">
      <alignment horizontal="left" vertical="top"/>
    </xf>
    <xf numFmtId="0" fontId="26" fillId="2" borderId="48" xfId="0" applyFont="1" applyFill="1" applyBorder="1" applyAlignment="1">
      <alignment horizontal="left" vertical="top"/>
    </xf>
    <xf numFmtId="0" fontId="23" fillId="0" borderId="43" xfId="0" applyFont="1" applyBorder="1" applyAlignment="1">
      <alignment horizontal="center" vertical="center"/>
    </xf>
    <xf numFmtId="9" fontId="0" fillId="0" borderId="0" xfId="0" applyNumberFormat="1" applyAlignment="1">
      <alignment horizontal="left" vertical="top"/>
    </xf>
    <xf numFmtId="177" fontId="0" fillId="0" borderId="0" xfId="0" applyNumberFormat="1" applyAlignment="1">
      <alignment horizontal="right" vertical="center"/>
    </xf>
    <xf numFmtId="177" fontId="17" fillId="2" borderId="48" xfId="1" applyNumberFormat="1" applyFont="1" applyFill="1" applyBorder="1" applyAlignment="1">
      <alignment horizontal="center" vertical="center"/>
    </xf>
    <xf numFmtId="44" fontId="28" fillId="2" borderId="48" xfId="1" applyFont="1" applyFill="1" applyBorder="1" applyAlignment="1">
      <alignment horizontal="left" vertical="center"/>
    </xf>
    <xf numFmtId="177" fontId="19" fillId="0" borderId="48" xfId="1" applyNumberFormat="1" applyFont="1" applyBorder="1" applyAlignment="1">
      <alignment horizontal="center" vertical="center"/>
    </xf>
    <xf numFmtId="44" fontId="27" fillId="0" borderId="48" xfId="1" applyFont="1" applyBorder="1" applyAlignment="1">
      <alignment horizontal="left" vertical="center"/>
    </xf>
    <xf numFmtId="177" fontId="19" fillId="2" borderId="48" xfId="1" applyNumberFormat="1" applyFont="1" applyFill="1" applyBorder="1" applyAlignment="1">
      <alignment horizontal="center" vertical="center"/>
    </xf>
    <xf numFmtId="44" fontId="27" fillId="2" borderId="48" xfId="1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/>
    </xf>
    <xf numFmtId="0" fontId="17" fillId="2" borderId="42" xfId="0" applyFont="1" applyFill="1" applyBorder="1" applyAlignment="1">
      <alignment horizontal="center" vertical="center"/>
    </xf>
    <xf numFmtId="177" fontId="17" fillId="2" borderId="0" xfId="1" applyNumberFormat="1" applyFont="1" applyFill="1" applyBorder="1" applyAlignment="1">
      <alignment horizontal="center" vertical="center"/>
    </xf>
    <xf numFmtId="44" fontId="28" fillId="2" borderId="0" xfId="1" applyFont="1" applyFill="1" applyBorder="1" applyAlignment="1">
      <alignment horizontal="left" vertical="center"/>
    </xf>
    <xf numFmtId="44" fontId="27" fillId="0" borderId="0" xfId="1" applyFont="1" applyBorder="1" applyAlignment="1">
      <alignment horizontal="left" vertical="center"/>
    </xf>
    <xf numFmtId="177" fontId="19" fillId="2" borderId="0" xfId="1" applyNumberFormat="1" applyFont="1" applyFill="1" applyBorder="1" applyAlignment="1">
      <alignment horizontal="center" vertical="center"/>
    </xf>
    <xf numFmtId="44" fontId="27" fillId="2" borderId="0" xfId="1" applyFont="1" applyFill="1" applyBorder="1" applyAlignment="1">
      <alignment horizontal="left" vertical="center"/>
    </xf>
    <xf numFmtId="9" fontId="27" fillId="0" borderId="0" xfId="1" applyNumberFormat="1" applyFont="1" applyBorder="1" applyAlignment="1">
      <alignment horizontal="left" vertical="center"/>
    </xf>
    <xf numFmtId="177" fontId="19" fillId="0" borderId="0" xfId="1" applyNumberFormat="1" applyFont="1" applyBorder="1" applyAlignment="1">
      <alignment horizontal="right" vertical="center"/>
    </xf>
    <xf numFmtId="177" fontId="21" fillId="0" borderId="48" xfId="0" applyNumberFormat="1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9" fontId="24" fillId="0" borderId="20" xfId="0" applyNumberFormat="1" applyFont="1" applyBorder="1" applyAlignment="1">
      <alignment horizontal="center" vertical="center"/>
    </xf>
    <xf numFmtId="44" fontId="13" fillId="2" borderId="0" xfId="1" applyFont="1" applyFill="1" applyBorder="1" applyAlignment="1">
      <alignment horizontal="left" vertical="center"/>
    </xf>
    <xf numFmtId="44" fontId="23" fillId="2" borderId="0" xfId="1" applyFont="1" applyFill="1" applyBorder="1" applyAlignment="1">
      <alignment horizontal="left" vertical="center"/>
    </xf>
    <xf numFmtId="0" fontId="27" fillId="0" borderId="28" xfId="0" applyFont="1" applyBorder="1" applyAlignment="1">
      <alignment horizontal="center" vertical="center"/>
    </xf>
    <xf numFmtId="44" fontId="23" fillId="2" borderId="20" xfId="0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179" fontId="21" fillId="0" borderId="0" xfId="0" applyNumberFormat="1" applyFont="1" applyAlignment="1">
      <alignment horizontal="center" vertical="center"/>
    </xf>
    <xf numFmtId="179" fontId="5" fillId="0" borderId="0" xfId="0" applyNumberFormat="1" applyFont="1" applyAlignment="1">
      <alignment horizontal="left" vertical="top"/>
    </xf>
    <xf numFmtId="44" fontId="13" fillId="2" borderId="70" xfId="1" applyFont="1" applyFill="1" applyBorder="1" applyAlignment="1">
      <alignment horizontal="left" vertical="center"/>
    </xf>
    <xf numFmtId="9" fontId="24" fillId="2" borderId="70" xfId="1" applyNumberFormat="1" applyFont="1" applyFill="1" applyBorder="1" applyAlignment="1">
      <alignment horizontal="center" vertical="center"/>
    </xf>
    <xf numFmtId="44" fontId="13" fillId="2" borderId="37" xfId="1" applyFont="1" applyFill="1" applyBorder="1" applyAlignment="1">
      <alignment horizontal="left" vertical="center"/>
    </xf>
    <xf numFmtId="9" fontId="24" fillId="2" borderId="37" xfId="1" applyNumberFormat="1" applyFont="1" applyFill="1" applyBorder="1" applyAlignment="1">
      <alignment horizontal="center" vertical="center"/>
    </xf>
    <xf numFmtId="44" fontId="23" fillId="0" borderId="27" xfId="1" applyFont="1" applyBorder="1" applyAlignment="1">
      <alignment horizontal="left" vertical="center" shrinkToFit="1"/>
    </xf>
    <xf numFmtId="44" fontId="23" fillId="2" borderId="31" xfId="1" applyFont="1" applyFill="1" applyBorder="1" applyAlignment="1">
      <alignment horizontal="left" vertical="center" shrinkToFit="1"/>
    </xf>
    <xf numFmtId="179" fontId="23" fillId="2" borderId="5" xfId="0" applyNumberFormat="1" applyFont="1" applyFill="1" applyBorder="1" applyAlignment="1">
      <alignment horizontal="center" vertical="center"/>
    </xf>
    <xf numFmtId="179" fontId="23" fillId="2" borderId="5" xfId="1" applyNumberFormat="1" applyFont="1" applyFill="1" applyBorder="1" applyAlignment="1">
      <alignment horizontal="center" vertical="center"/>
    </xf>
    <xf numFmtId="44" fontId="13" fillId="6" borderId="44" xfId="1" applyFont="1" applyFill="1" applyBorder="1" applyAlignment="1">
      <alignment horizontal="center" vertical="center"/>
    </xf>
    <xf numFmtId="44" fontId="13" fillId="6" borderId="45" xfId="1" applyFont="1" applyFill="1" applyBorder="1" applyAlignment="1">
      <alignment horizontal="center" vertical="center" shrinkToFit="1"/>
    </xf>
    <xf numFmtId="44" fontId="13" fillId="6" borderId="6" xfId="1" applyFont="1" applyFill="1" applyBorder="1" applyAlignment="1">
      <alignment horizontal="center" vertical="center"/>
    </xf>
    <xf numFmtId="44" fontId="13" fillId="6" borderId="27" xfId="1" applyFont="1" applyFill="1" applyBorder="1" applyAlignment="1">
      <alignment horizontal="center" vertical="center"/>
    </xf>
    <xf numFmtId="44" fontId="13" fillId="6" borderId="20" xfId="1" applyFont="1" applyFill="1" applyBorder="1" applyAlignment="1">
      <alignment horizontal="center" vertical="center" shrinkToFit="1"/>
    </xf>
    <xf numFmtId="44" fontId="13" fillId="6" borderId="20" xfId="1" applyFont="1" applyFill="1" applyBorder="1" applyAlignment="1">
      <alignment horizontal="center" vertical="center"/>
    </xf>
    <xf numFmtId="44" fontId="13" fillId="6" borderId="23" xfId="1" applyFont="1" applyFill="1" applyBorder="1" applyAlignment="1">
      <alignment horizontal="center" vertical="center"/>
    </xf>
    <xf numFmtId="44" fontId="23" fillId="6" borderId="44" xfId="1" applyFont="1" applyFill="1" applyBorder="1" applyAlignment="1">
      <alignment horizontal="left" vertical="center" wrapText="1"/>
    </xf>
    <xf numFmtId="44" fontId="23" fillId="6" borderId="44" xfId="1" applyFont="1" applyFill="1" applyBorder="1" applyAlignment="1">
      <alignment horizontal="left" vertical="center" shrinkToFit="1"/>
    </xf>
    <xf numFmtId="44" fontId="23" fillId="6" borderId="67" xfId="1" applyFont="1" applyFill="1" applyBorder="1" applyAlignment="1">
      <alignment horizontal="left" vertical="center" wrapText="1"/>
    </xf>
    <xf numFmtId="44" fontId="23" fillId="6" borderId="18" xfId="1" applyFont="1" applyFill="1" applyBorder="1" applyAlignment="1">
      <alignment horizontal="left" vertical="center" shrinkToFit="1"/>
    </xf>
    <xf numFmtId="44" fontId="23" fillId="6" borderId="1" xfId="1" applyFont="1" applyFill="1" applyBorder="1" applyAlignment="1">
      <alignment horizontal="left" vertical="center" shrinkToFit="1"/>
    </xf>
    <xf numFmtId="44" fontId="23" fillId="6" borderId="1" xfId="1" applyFont="1" applyFill="1" applyBorder="1" applyAlignment="1">
      <alignment horizontal="left" vertical="center" wrapText="1"/>
    </xf>
    <xf numFmtId="179" fontId="23" fillId="2" borderId="20" xfId="0" applyNumberFormat="1" applyFont="1" applyFill="1" applyBorder="1" applyAlignment="1">
      <alignment horizontal="center" vertical="center"/>
    </xf>
    <xf numFmtId="177" fontId="5" fillId="7" borderId="0" xfId="0" applyNumberFormat="1" applyFont="1" applyFill="1" applyAlignment="1">
      <alignment horizontal="center" vertical="top"/>
    </xf>
    <xf numFmtId="44" fontId="3" fillId="7" borderId="0" xfId="1" applyFont="1" applyFill="1" applyBorder="1" applyAlignment="1">
      <alignment horizontal="left" vertical="center"/>
    </xf>
    <xf numFmtId="177" fontId="3" fillId="7" borderId="0" xfId="1" applyNumberFormat="1" applyFont="1" applyFill="1" applyBorder="1" applyAlignment="1">
      <alignment horizontal="right" vertical="center"/>
    </xf>
    <xf numFmtId="0" fontId="37" fillId="0" borderId="0" xfId="3"/>
    <xf numFmtId="49" fontId="38" fillId="0" borderId="0" xfId="3" applyNumberFormat="1" applyFont="1"/>
    <xf numFmtId="49" fontId="38" fillId="0" borderId="73" xfId="3" applyNumberFormat="1" applyFont="1" applyBorder="1"/>
    <xf numFmtId="180" fontId="40" fillId="8" borderId="0" xfId="3" applyNumberFormat="1" applyFont="1" applyFill="1"/>
    <xf numFmtId="49" fontId="41" fillId="8" borderId="0" xfId="3" applyNumberFormat="1" applyFont="1" applyFill="1"/>
    <xf numFmtId="0" fontId="42" fillId="8" borderId="0" xfId="3" applyFont="1" applyFill="1"/>
    <xf numFmtId="49" fontId="41" fillId="0" borderId="0" xfId="3" applyNumberFormat="1" applyFont="1"/>
    <xf numFmtId="0" fontId="43" fillId="0" borderId="0" xfId="3" applyFont="1"/>
    <xf numFmtId="0" fontId="43" fillId="2" borderId="5" xfId="0" applyFont="1" applyFill="1" applyBorder="1" applyAlignment="1">
      <alignment vertical="center"/>
    </xf>
    <xf numFmtId="0" fontId="43" fillId="0" borderId="5" xfId="3" applyFont="1" applyBorder="1"/>
    <xf numFmtId="0" fontId="43" fillId="2" borderId="5" xfId="0" applyFont="1" applyFill="1" applyBorder="1" applyAlignment="1">
      <alignment horizontal="left" vertical="center"/>
    </xf>
    <xf numFmtId="44" fontId="43" fillId="2" borderId="5" xfId="1" applyFont="1" applyFill="1" applyBorder="1" applyAlignment="1">
      <alignment vertical="center"/>
    </xf>
    <xf numFmtId="49" fontId="45" fillId="2" borderId="5" xfId="0" applyNumberFormat="1" applyFont="1" applyFill="1" applyBorder="1" applyAlignment="1">
      <alignment vertical="center"/>
    </xf>
    <xf numFmtId="49" fontId="45" fillId="2" borderId="0" xfId="0" applyNumberFormat="1" applyFont="1" applyFill="1" applyAlignment="1">
      <alignment vertical="center"/>
    </xf>
    <xf numFmtId="179" fontId="43" fillId="2" borderId="5" xfId="1" applyNumberFormat="1" applyFont="1" applyFill="1" applyBorder="1" applyAlignment="1">
      <alignment vertical="center"/>
    </xf>
    <xf numFmtId="0" fontId="43" fillId="2" borderId="5" xfId="0" applyFont="1" applyFill="1" applyBorder="1" applyAlignment="1">
      <alignment horizontal="right" vertical="center"/>
    </xf>
    <xf numFmtId="44" fontId="45" fillId="2" borderId="5" xfId="1" applyFont="1" applyFill="1" applyBorder="1" applyAlignment="1">
      <alignment horizontal="left" vertical="center"/>
    </xf>
    <xf numFmtId="49" fontId="43" fillId="0" borderId="73" xfId="3" applyNumberFormat="1" applyFont="1" applyBorder="1"/>
    <xf numFmtId="49" fontId="44" fillId="8" borderId="0" xfId="3" applyNumberFormat="1" applyFont="1" applyFill="1"/>
    <xf numFmtId="180" fontId="44" fillId="8" borderId="0" xfId="3" applyNumberFormat="1" applyFont="1" applyFill="1"/>
    <xf numFmtId="49" fontId="45" fillId="8" borderId="0" xfId="3" applyNumberFormat="1" applyFont="1" applyFill="1"/>
    <xf numFmtId="180" fontId="43" fillId="8" borderId="0" xfId="3" applyNumberFormat="1" applyFont="1" applyFill="1"/>
    <xf numFmtId="0" fontId="43" fillId="8" borderId="0" xfId="3" applyFont="1" applyFill="1"/>
    <xf numFmtId="49" fontId="43" fillId="8" borderId="0" xfId="3" applyNumberFormat="1" applyFont="1" applyFill="1"/>
    <xf numFmtId="49" fontId="43" fillId="9" borderId="0" xfId="3" applyNumberFormat="1" applyFont="1" applyFill="1"/>
    <xf numFmtId="180" fontId="43" fillId="9" borderId="0" xfId="3" applyNumberFormat="1" applyFont="1" applyFill="1"/>
    <xf numFmtId="0" fontId="43" fillId="9" borderId="0" xfId="3" applyFont="1" applyFill="1"/>
    <xf numFmtId="49" fontId="44" fillId="9" borderId="0" xfId="3" applyNumberFormat="1" applyFont="1" applyFill="1"/>
    <xf numFmtId="180" fontId="44" fillId="9" borderId="0" xfId="3" applyNumberFormat="1" applyFont="1" applyFill="1"/>
    <xf numFmtId="49" fontId="44" fillId="3" borderId="0" xfId="3" applyNumberFormat="1" applyFont="1" applyFill="1"/>
    <xf numFmtId="180" fontId="44" fillId="3" borderId="0" xfId="3" applyNumberFormat="1" applyFont="1" applyFill="1"/>
    <xf numFmtId="0" fontId="43" fillId="3" borderId="0" xfId="3" applyFont="1" applyFill="1"/>
    <xf numFmtId="49" fontId="43" fillId="3" borderId="0" xfId="3" applyNumberFormat="1" applyFont="1" applyFill="1"/>
    <xf numFmtId="180" fontId="43" fillId="3" borderId="0" xfId="3" applyNumberFormat="1" applyFont="1" applyFill="1"/>
    <xf numFmtId="49" fontId="43" fillId="11" borderId="0" xfId="3" applyNumberFormat="1" applyFont="1" applyFill="1"/>
    <xf numFmtId="180" fontId="43" fillId="11" borderId="0" xfId="3" applyNumberFormat="1" applyFont="1" applyFill="1"/>
    <xf numFmtId="0" fontId="43" fillId="11" borderId="0" xfId="3" applyFont="1" applyFill="1"/>
    <xf numFmtId="49" fontId="44" fillId="11" borderId="0" xfId="3" applyNumberFormat="1" applyFont="1" applyFill="1"/>
    <xf numFmtId="180" fontId="44" fillId="11" borderId="0" xfId="3" applyNumberFormat="1" applyFont="1" applyFill="1"/>
    <xf numFmtId="49" fontId="43" fillId="10" borderId="0" xfId="3" applyNumberFormat="1" applyFont="1" applyFill="1"/>
    <xf numFmtId="180" fontId="43" fillId="10" borderId="0" xfId="3" applyNumberFormat="1" applyFont="1" applyFill="1"/>
    <xf numFmtId="0" fontId="43" fillId="10" borderId="0" xfId="3" applyFont="1" applyFill="1"/>
    <xf numFmtId="49" fontId="44" fillId="10" borderId="0" xfId="3" applyNumberFormat="1" applyFont="1" applyFill="1"/>
    <xf numFmtId="180" fontId="44" fillId="10" borderId="0" xfId="3" applyNumberFormat="1" applyFont="1" applyFill="1"/>
    <xf numFmtId="0" fontId="44" fillId="8" borderId="0" xfId="3" applyFont="1" applyFill="1"/>
    <xf numFmtId="0" fontId="45" fillId="8" borderId="0" xfId="3" applyFont="1" applyFill="1"/>
    <xf numFmtId="0" fontId="44" fillId="9" borderId="0" xfId="3" applyFont="1" applyFill="1"/>
    <xf numFmtId="0" fontId="44" fillId="3" borderId="0" xfId="3" applyFont="1" applyFill="1"/>
    <xf numFmtId="0" fontId="44" fillId="11" borderId="0" xfId="3" applyFont="1" applyFill="1"/>
    <xf numFmtId="0" fontId="44" fillId="10" borderId="0" xfId="3" applyFont="1" applyFill="1"/>
    <xf numFmtId="0" fontId="43" fillId="0" borderId="5" xfId="3" applyFont="1" applyBorder="1" applyAlignment="1">
      <alignment horizontal="right"/>
    </xf>
    <xf numFmtId="0" fontId="44" fillId="7" borderId="0" xfId="3" applyFont="1" applyFill="1"/>
    <xf numFmtId="0" fontId="43" fillId="7" borderId="0" xfId="3" applyFont="1" applyFill="1"/>
    <xf numFmtId="49" fontId="38" fillId="8" borderId="0" xfId="3" applyNumberFormat="1" applyFont="1" applyFill="1"/>
    <xf numFmtId="0" fontId="37" fillId="8" borderId="0" xfId="3" applyFill="1"/>
    <xf numFmtId="180" fontId="39" fillId="8" borderId="0" xfId="3" applyNumberFormat="1" applyFont="1" applyFill="1"/>
    <xf numFmtId="49" fontId="38" fillId="9" borderId="0" xfId="3" applyNumberFormat="1" applyFont="1" applyFill="1"/>
    <xf numFmtId="9" fontId="43" fillId="0" borderId="5" xfId="2" applyFont="1" applyBorder="1" applyAlignment="1"/>
    <xf numFmtId="9" fontId="44" fillId="2" borderId="5" xfId="2" applyFont="1" applyFill="1" applyBorder="1" applyAlignment="1">
      <alignment horizontal="center" vertical="center"/>
    </xf>
    <xf numFmtId="0" fontId="46" fillId="8" borderId="0" xfId="3" applyFont="1" applyFill="1"/>
    <xf numFmtId="49" fontId="47" fillId="8" borderId="0" xfId="3" applyNumberFormat="1" applyFont="1" applyFill="1"/>
    <xf numFmtId="0" fontId="13" fillId="2" borderId="5" xfId="0" applyFont="1" applyFill="1" applyBorder="1" applyAlignment="1">
      <alignment vertical="center"/>
    </xf>
    <xf numFmtId="0" fontId="13" fillId="2" borderId="70" xfId="0" applyFont="1" applyFill="1" applyBorder="1" applyAlignment="1">
      <alignment vertical="center"/>
    </xf>
    <xf numFmtId="177" fontId="13" fillId="2" borderId="5" xfId="0" applyNumberFormat="1" applyFont="1" applyFill="1" applyBorder="1" applyAlignment="1">
      <alignment vertical="center"/>
    </xf>
    <xf numFmtId="0" fontId="37" fillId="9" borderId="0" xfId="3" applyFill="1"/>
    <xf numFmtId="0" fontId="42" fillId="9" borderId="0" xfId="3" applyFont="1" applyFill="1"/>
    <xf numFmtId="49" fontId="41" fillId="9" borderId="0" xfId="3" applyNumberFormat="1" applyFont="1" applyFill="1"/>
    <xf numFmtId="0" fontId="27" fillId="9" borderId="0" xfId="3" applyFont="1" applyFill="1"/>
    <xf numFmtId="180" fontId="39" fillId="9" borderId="0" xfId="3" applyNumberFormat="1" applyFont="1" applyFill="1"/>
    <xf numFmtId="180" fontId="40" fillId="9" borderId="0" xfId="3" applyNumberFormat="1" applyFont="1" applyFill="1"/>
    <xf numFmtId="0" fontId="37" fillId="7" borderId="0" xfId="3" applyFill="1"/>
    <xf numFmtId="0" fontId="42" fillId="3" borderId="0" xfId="3" applyFont="1" applyFill="1"/>
    <xf numFmtId="0" fontId="27" fillId="3" borderId="0" xfId="3" applyFont="1" applyFill="1"/>
    <xf numFmtId="49" fontId="38" fillId="3" borderId="0" xfId="3" applyNumberFormat="1" applyFont="1" applyFill="1"/>
    <xf numFmtId="180" fontId="39" fillId="3" borderId="0" xfId="3" applyNumberFormat="1" applyFont="1" applyFill="1"/>
    <xf numFmtId="0" fontId="37" fillId="3" borderId="0" xfId="3" applyFill="1"/>
    <xf numFmtId="49" fontId="41" fillId="3" borderId="0" xfId="3" applyNumberFormat="1" applyFont="1" applyFill="1"/>
    <xf numFmtId="0" fontId="42" fillId="11" borderId="0" xfId="3" applyFont="1" applyFill="1"/>
    <xf numFmtId="0" fontId="27" fillId="11" borderId="0" xfId="3" applyFont="1" applyFill="1"/>
    <xf numFmtId="49" fontId="38" fillId="11" borderId="0" xfId="3" applyNumberFormat="1" applyFont="1" applyFill="1"/>
    <xf numFmtId="180" fontId="39" fillId="11" borderId="0" xfId="3" applyNumberFormat="1" applyFont="1" applyFill="1"/>
    <xf numFmtId="0" fontId="37" fillId="11" borderId="0" xfId="3" applyFill="1"/>
    <xf numFmtId="49" fontId="41" fillId="11" borderId="0" xfId="3" applyNumberFormat="1" applyFont="1" applyFill="1"/>
    <xf numFmtId="0" fontId="37" fillId="10" borderId="0" xfId="3" applyFill="1"/>
    <xf numFmtId="49" fontId="38" fillId="10" borderId="0" xfId="3" applyNumberFormat="1" applyFont="1" applyFill="1"/>
    <xf numFmtId="180" fontId="39" fillId="10" borderId="0" xfId="3" applyNumberFormat="1" applyFont="1" applyFill="1"/>
    <xf numFmtId="180" fontId="40" fillId="10" borderId="0" xfId="3" applyNumberFormat="1" applyFont="1" applyFill="1"/>
    <xf numFmtId="0" fontId="42" fillId="10" borderId="0" xfId="3" applyFont="1" applyFill="1"/>
    <xf numFmtId="0" fontId="27" fillId="10" borderId="0" xfId="3" applyFont="1" applyFill="1"/>
    <xf numFmtId="180" fontId="48" fillId="10" borderId="0" xfId="3" applyNumberFormat="1" applyFont="1" applyFill="1"/>
    <xf numFmtId="180" fontId="40" fillId="3" borderId="0" xfId="3" applyNumberFormat="1" applyFont="1" applyFill="1"/>
    <xf numFmtId="49" fontId="41" fillId="10" borderId="0" xfId="3" applyNumberFormat="1" applyFont="1" applyFill="1"/>
    <xf numFmtId="180" fontId="40" fillId="11" borderId="0" xfId="3" applyNumberFormat="1" applyFont="1" applyFill="1"/>
    <xf numFmtId="180" fontId="45" fillId="8" borderId="0" xfId="3" applyNumberFormat="1" applyFont="1" applyFill="1"/>
    <xf numFmtId="44" fontId="23" fillId="0" borderId="0" xfId="1" applyFont="1" applyFill="1" applyBorder="1" applyAlignment="1">
      <alignment horizontal="left" vertical="center"/>
    </xf>
    <xf numFmtId="0" fontId="50" fillId="8" borderId="0" xfId="3" applyFont="1" applyFill="1"/>
    <xf numFmtId="0" fontId="50" fillId="8" borderId="0" xfId="3" applyFont="1" applyFill="1" applyAlignment="1">
      <alignment wrapText="1"/>
    </xf>
    <xf numFmtId="0" fontId="50" fillId="9" borderId="0" xfId="3" applyFont="1" applyFill="1"/>
    <xf numFmtId="0" fontId="50" fillId="3" borderId="0" xfId="3" applyFont="1" applyFill="1"/>
    <xf numFmtId="0" fontId="50" fillId="3" borderId="0" xfId="3" applyFont="1" applyFill="1" applyAlignment="1">
      <alignment wrapText="1"/>
    </xf>
    <xf numFmtId="0" fontId="50" fillId="11" borderId="0" xfId="3" applyFont="1" applyFill="1"/>
    <xf numFmtId="0" fontId="50" fillId="10" borderId="0" xfId="3" applyFont="1" applyFill="1"/>
    <xf numFmtId="0" fontId="12" fillId="2" borderId="48" xfId="0" applyFont="1" applyFill="1" applyBorder="1" applyAlignment="1">
      <alignment vertical="center"/>
    </xf>
    <xf numFmtId="177" fontId="5" fillId="0" borderId="0" xfId="0" applyNumberFormat="1" applyFont="1" applyAlignment="1">
      <alignment horizontal="right" vertical="top"/>
    </xf>
    <xf numFmtId="0" fontId="10" fillId="2" borderId="38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177" fontId="10" fillId="2" borderId="39" xfId="0" applyNumberFormat="1" applyFont="1" applyFill="1" applyBorder="1" applyAlignment="1">
      <alignment horizontal="center" vertical="top"/>
    </xf>
    <xf numFmtId="0" fontId="10" fillId="2" borderId="39" xfId="0" applyFont="1" applyFill="1" applyBorder="1" applyAlignment="1">
      <alignment horizontal="center" vertical="top"/>
    </xf>
    <xf numFmtId="0" fontId="10" fillId="2" borderId="39" xfId="0" applyFont="1" applyFill="1" applyBorder="1" applyAlignment="1">
      <alignment horizontal="left" vertical="top"/>
    </xf>
    <xf numFmtId="177" fontId="12" fillId="2" borderId="39" xfId="0" applyNumberFormat="1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left" vertical="center"/>
    </xf>
    <xf numFmtId="177" fontId="3" fillId="2" borderId="39" xfId="0" applyNumberFormat="1" applyFont="1" applyFill="1" applyBorder="1" applyAlignment="1">
      <alignment horizontal="center" vertical="center"/>
    </xf>
    <xf numFmtId="0" fontId="29" fillId="2" borderId="40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44" xfId="0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20" fillId="5" borderId="24" xfId="0" applyFont="1" applyFill="1" applyBorder="1" applyAlignment="1">
      <alignment horizontal="center" vertical="center" wrapText="1"/>
    </xf>
    <xf numFmtId="0" fontId="20" fillId="5" borderId="25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left" vertical="center"/>
    </xf>
    <xf numFmtId="0" fontId="10" fillId="2" borderId="48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2" fillId="2" borderId="25" xfId="0" applyFont="1" applyFill="1" applyBorder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2" borderId="43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44" fontId="13" fillId="2" borderId="29" xfId="1" applyFont="1" applyFill="1" applyBorder="1" applyAlignment="1">
      <alignment horizontal="center" vertical="center" wrapText="1"/>
    </xf>
    <xf numFmtId="44" fontId="13" fillId="2" borderId="7" xfId="1" applyFont="1" applyFill="1" applyBorder="1" applyAlignment="1">
      <alignment horizontal="center" vertical="center" wrapText="1"/>
    </xf>
    <xf numFmtId="44" fontId="13" fillId="2" borderId="30" xfId="1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3" fillId="5" borderId="32" xfId="0" applyFont="1" applyFill="1" applyBorder="1" applyAlignment="1">
      <alignment horizontal="center" vertical="center" wrapText="1"/>
    </xf>
    <xf numFmtId="0" fontId="13" fillId="5" borderId="31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 wrapText="1"/>
    </xf>
    <xf numFmtId="0" fontId="13" fillId="2" borderId="44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13" fillId="5" borderId="69" xfId="0" applyFont="1" applyFill="1" applyBorder="1" applyAlignment="1">
      <alignment horizontal="center" vertical="center" wrapText="1"/>
    </xf>
    <xf numFmtId="0" fontId="12" fillId="2" borderId="48" xfId="0" applyFont="1" applyFill="1" applyBorder="1" applyAlignment="1">
      <alignment horizontal="right" vertical="center"/>
    </xf>
    <xf numFmtId="0" fontId="8" fillId="2" borderId="38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13" fillId="2" borderId="70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center" vertical="center"/>
    </xf>
    <xf numFmtId="177" fontId="13" fillId="2" borderId="5" xfId="0" applyNumberFormat="1" applyFont="1" applyFill="1" applyBorder="1" applyAlignment="1">
      <alignment horizontal="left" vertical="center"/>
    </xf>
    <xf numFmtId="0" fontId="13" fillId="5" borderId="54" xfId="0" applyFont="1" applyFill="1" applyBorder="1" applyAlignment="1">
      <alignment horizontal="center" vertical="center" wrapText="1"/>
    </xf>
    <xf numFmtId="0" fontId="13" fillId="5" borderId="68" xfId="0" applyFont="1" applyFill="1" applyBorder="1" applyAlignment="1">
      <alignment horizontal="center" vertical="center" wrapText="1"/>
    </xf>
    <xf numFmtId="0" fontId="13" fillId="5" borderId="42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44" fontId="18" fillId="0" borderId="42" xfId="1" applyFont="1" applyBorder="1" applyAlignment="1">
      <alignment horizontal="center" vertical="center" wrapText="1"/>
    </xf>
    <xf numFmtId="44" fontId="18" fillId="0" borderId="0" xfId="1" applyFont="1" applyBorder="1" applyAlignment="1">
      <alignment horizontal="center" vertical="center" wrapText="1"/>
    </xf>
    <xf numFmtId="44" fontId="18" fillId="0" borderId="28" xfId="1" applyFont="1" applyBorder="1" applyAlignment="1">
      <alignment horizontal="center" vertical="center" wrapText="1"/>
    </xf>
    <xf numFmtId="44" fontId="18" fillId="0" borderId="9" xfId="1" applyFont="1" applyBorder="1" applyAlignment="1">
      <alignment horizontal="center" vertical="center" wrapText="1"/>
    </xf>
    <xf numFmtId="44" fontId="18" fillId="0" borderId="10" xfId="1" applyFont="1" applyBorder="1" applyAlignment="1">
      <alignment horizontal="center" vertical="center" wrapText="1"/>
    </xf>
    <xf numFmtId="44" fontId="3" fillId="2" borderId="5" xfId="1" applyFont="1" applyFill="1" applyBorder="1" applyAlignment="1">
      <alignment horizontal="left" vertical="center"/>
    </xf>
    <xf numFmtId="0" fontId="17" fillId="2" borderId="47" xfId="0" applyFont="1" applyFill="1" applyBorder="1" applyAlignment="1">
      <alignment horizontal="center" vertical="center"/>
    </xf>
    <xf numFmtId="0" fontId="17" fillId="2" borderId="48" xfId="0" applyFont="1" applyFill="1" applyBorder="1" applyAlignment="1">
      <alignment horizontal="center" vertical="center"/>
    </xf>
    <xf numFmtId="44" fontId="12" fillId="2" borderId="48" xfId="1" applyFont="1" applyFill="1" applyBorder="1" applyAlignment="1">
      <alignment horizontal="right" vertical="center"/>
    </xf>
    <xf numFmtId="44" fontId="3" fillId="2" borderId="5" xfId="1" applyFont="1" applyFill="1" applyBorder="1" applyAlignment="1">
      <alignment horizontal="center" vertical="center"/>
    </xf>
    <xf numFmtId="179" fontId="3" fillId="2" borderId="5" xfId="1" applyNumberFormat="1" applyFont="1" applyFill="1" applyBorder="1" applyAlignment="1">
      <alignment horizontal="left" vertical="center"/>
    </xf>
    <xf numFmtId="44" fontId="13" fillId="2" borderId="5" xfId="1" applyFont="1" applyFill="1" applyBorder="1" applyAlignment="1">
      <alignment horizontal="center" vertical="center"/>
    </xf>
    <xf numFmtId="44" fontId="13" fillId="2" borderId="20" xfId="1" applyFont="1" applyFill="1" applyBorder="1" applyAlignment="1">
      <alignment horizontal="center" vertical="center"/>
    </xf>
    <xf numFmtId="44" fontId="31" fillId="2" borderId="5" xfId="1" applyFont="1" applyFill="1" applyBorder="1" applyAlignment="1">
      <alignment horizontal="center" vertical="center"/>
    </xf>
    <xf numFmtId="44" fontId="31" fillId="2" borderId="20" xfId="1" applyFont="1" applyFill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44" fontId="13" fillId="0" borderId="42" xfId="1" applyFont="1" applyBorder="1" applyAlignment="1">
      <alignment horizontal="center" vertical="center" wrapText="1"/>
    </xf>
    <xf numFmtId="44" fontId="13" fillId="0" borderId="55" xfId="1" applyFont="1" applyBorder="1" applyAlignment="1">
      <alignment horizontal="center" vertical="center" wrapText="1"/>
    </xf>
    <xf numFmtId="44" fontId="3" fillId="2" borderId="6" xfId="1" applyFont="1" applyFill="1" applyBorder="1" applyAlignment="1">
      <alignment horizontal="left" vertical="center"/>
    </xf>
    <xf numFmtId="44" fontId="3" fillId="2" borderId="44" xfId="1" applyFont="1" applyFill="1" applyBorder="1" applyAlignment="1">
      <alignment horizontal="left" vertical="center"/>
    </xf>
    <xf numFmtId="177" fontId="13" fillId="0" borderId="0" xfId="1" applyNumberFormat="1" applyFont="1" applyBorder="1" applyAlignment="1">
      <alignment horizontal="center" vertical="center" wrapText="1"/>
    </xf>
    <xf numFmtId="177" fontId="13" fillId="0" borderId="39" xfId="1" applyNumberFormat="1" applyFont="1" applyBorder="1" applyAlignment="1">
      <alignment horizontal="center" vertical="center" wrapText="1"/>
    </xf>
    <xf numFmtId="44" fontId="13" fillId="0" borderId="0" xfId="1" applyFont="1" applyBorder="1" applyAlignment="1">
      <alignment horizontal="left" vertical="center" wrapText="1"/>
    </xf>
    <xf numFmtId="44" fontId="13" fillId="0" borderId="39" xfId="1" applyFont="1" applyBorder="1" applyAlignment="1">
      <alignment horizontal="left" vertical="center" wrapText="1"/>
    </xf>
    <xf numFmtId="44" fontId="23" fillId="0" borderId="53" xfId="1" applyFont="1" applyBorder="1" applyAlignment="1">
      <alignment horizontal="center" vertical="center" wrapText="1"/>
    </xf>
    <xf numFmtId="44" fontId="23" fillId="0" borderId="49" xfId="1" applyFont="1" applyBorder="1" applyAlignment="1">
      <alignment horizontal="center" vertical="center" wrapText="1"/>
    </xf>
    <xf numFmtId="44" fontId="18" fillId="0" borderId="3" xfId="1" applyFont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44" fontId="13" fillId="0" borderId="56" xfId="1" applyFont="1" applyBorder="1" applyAlignment="1">
      <alignment horizontal="center" vertical="center" wrapText="1"/>
    </xf>
    <xf numFmtId="44" fontId="13" fillId="0" borderId="10" xfId="1" applyFont="1" applyBorder="1" applyAlignment="1">
      <alignment horizontal="center" vertical="center" wrapText="1"/>
    </xf>
    <xf numFmtId="44" fontId="13" fillId="0" borderId="57" xfId="1" applyFont="1" applyBorder="1" applyAlignment="1">
      <alignment horizontal="center" vertical="center" wrapText="1"/>
    </xf>
    <xf numFmtId="44" fontId="13" fillId="0" borderId="28" xfId="1" applyFont="1" applyBorder="1" applyAlignment="1">
      <alignment horizontal="center" vertical="center" wrapText="1"/>
    </xf>
    <xf numFmtId="44" fontId="13" fillId="0" borderId="36" xfId="1" applyFont="1" applyBorder="1" applyAlignment="1">
      <alignment horizontal="center" vertical="center" wrapText="1"/>
    </xf>
    <xf numFmtId="44" fontId="13" fillId="0" borderId="58" xfId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8" fillId="0" borderId="61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18" fillId="0" borderId="63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44" fontId="31" fillId="2" borderId="6" xfId="1" applyFont="1" applyFill="1" applyBorder="1" applyAlignment="1">
      <alignment horizontal="center" vertical="center"/>
    </xf>
    <xf numFmtId="44" fontId="31" fillId="2" borderId="7" xfId="1" applyFont="1" applyFill="1" applyBorder="1" applyAlignment="1">
      <alignment horizontal="center" vertical="center"/>
    </xf>
    <xf numFmtId="44" fontId="31" fillId="2" borderId="30" xfId="1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left" vertical="center"/>
    </xf>
    <xf numFmtId="0" fontId="17" fillId="2" borderId="48" xfId="0" applyFont="1" applyFill="1" applyBorder="1" applyAlignment="1">
      <alignment horizontal="left" vertical="center"/>
    </xf>
    <xf numFmtId="0" fontId="17" fillId="2" borderId="42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2" fillId="2" borderId="48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2" fillId="2" borderId="20" xfId="0" applyFont="1" applyFill="1" applyBorder="1" applyAlignment="1">
      <alignment horizontal="center" vertical="center"/>
    </xf>
    <xf numFmtId="0" fontId="43" fillId="9" borderId="0" xfId="3" applyFont="1" applyFill="1" applyAlignment="1">
      <alignment wrapText="1"/>
    </xf>
    <xf numFmtId="0" fontId="43" fillId="3" borderId="0" xfId="3" applyFont="1" applyFill="1" applyAlignment="1">
      <alignment wrapText="1"/>
    </xf>
    <xf numFmtId="0" fontId="43" fillId="11" borderId="0" xfId="3" applyFont="1" applyFill="1" applyAlignment="1">
      <alignment wrapText="1"/>
    </xf>
    <xf numFmtId="0" fontId="43" fillId="10" borderId="0" xfId="3" applyFont="1" applyFill="1" applyAlignment="1">
      <alignment wrapText="1"/>
    </xf>
    <xf numFmtId="0" fontId="43" fillId="0" borderId="0" xfId="3" applyFont="1" applyBorder="1"/>
    <xf numFmtId="44" fontId="43" fillId="2" borderId="0" xfId="1" applyFont="1" applyFill="1" applyBorder="1" applyAlignment="1">
      <alignment vertical="center"/>
    </xf>
    <xf numFmtId="0" fontId="43" fillId="2" borderId="0" xfId="0" applyFont="1" applyFill="1" applyBorder="1" applyAlignment="1">
      <alignment horizontal="right" vertical="center"/>
    </xf>
    <xf numFmtId="44" fontId="45" fillId="2" borderId="0" xfId="1" applyFont="1" applyFill="1" applyBorder="1" applyAlignment="1">
      <alignment horizontal="left" vertical="center"/>
    </xf>
    <xf numFmtId="9" fontId="43" fillId="0" borderId="0" xfId="2" applyFont="1" applyBorder="1" applyAlignment="1"/>
    <xf numFmtId="0" fontId="3" fillId="2" borderId="6" xfId="0" applyFont="1" applyFill="1" applyBorder="1" applyAlignment="1">
      <alignment vertical="center"/>
    </xf>
    <xf numFmtId="0" fontId="3" fillId="2" borderId="44" xfId="0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</cellXfs>
  <cellStyles count="4">
    <cellStyle name="一般" xfId="0" builtinId="0"/>
    <cellStyle name="一般 2" xfId="3" xr:uid="{A5C37820-B5DB-4E70-9A57-6698D6002D56}"/>
    <cellStyle name="百分比" xfId="2" builtinId="5"/>
    <cellStyle name="貨幣" xfId="1" builtinId="4"/>
  </cellStyles>
  <dxfs count="0"/>
  <tableStyles count="0" defaultTableStyle="TableStyleMedium9" defaultPivotStyle="PivotStyleLight16"/>
  <colors>
    <mruColors>
      <color rgb="FFDAF2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196</xdr:row>
      <xdr:rowOff>0</xdr:rowOff>
    </xdr:from>
    <xdr:ext cx="12205" cy="26844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05" cy="268440"/>
        </a:xfrm>
        <a:prstGeom prst="rect">
          <a:avLst/>
        </a:prstGeom>
      </xdr:spPr>
    </xdr:pic>
    <xdr:clientData/>
  </xdr:oneCellAnchor>
  <xdr:twoCellAnchor editAs="oneCell">
    <xdr:from>
      <xdr:col>1</xdr:col>
      <xdr:colOff>338773</xdr:colOff>
      <xdr:row>1</xdr:row>
      <xdr:rowOff>168613</xdr:rowOff>
    </xdr:from>
    <xdr:to>
      <xdr:col>6</xdr:col>
      <xdr:colOff>253683</xdr:colOff>
      <xdr:row>8</xdr:row>
      <xdr:rowOff>100043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C54AF428-E497-7C4E-34B0-C8BB77DA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62" b="89941" l="2384" r="97365">
                      <a14:foregroundMark x1="93852" y1="51282" x2="93852" y2="51282"/>
                      <a14:foregroundMark x1="6775" y1="69231" x2="6775" y2="69231"/>
                      <a14:foregroundMark x1="2509" y1="67061" x2="2509" y2="67061"/>
                      <a14:foregroundMark x1="7905" y1="44379" x2="7905" y2="44379"/>
                      <a14:foregroundMark x1="97365" y1="47732" x2="97365" y2="47732"/>
                      <a14:foregroundMark x1="24969" y1="42998" x2="24969" y2="42998"/>
                      <a14:backgroundMark x1="37139" y1="71795" x2="37139" y2="71795"/>
                      <a14:backgroundMark x1="38269" y1="73373" x2="38269" y2="73373"/>
                      <a14:backgroundMark x1="41280" y1="70020" x2="41280" y2="70020"/>
                      <a14:backgroundMark x1="52321" y1="67850" x2="52321" y2="67850"/>
                      <a14:backgroundMark x1="36888" y1="77712" x2="36888" y2="7771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81773" y="549613"/>
          <a:ext cx="2685415" cy="1704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178887</xdr:colOff>
      <xdr:row>1</xdr:row>
      <xdr:rowOff>38187</xdr:rowOff>
    </xdr:from>
    <xdr:to>
      <xdr:col>6</xdr:col>
      <xdr:colOff>820057</xdr:colOff>
      <xdr:row>6</xdr:row>
      <xdr:rowOff>112792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26AFDBD7-6C70-01D0-264A-88591FFD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1173" y="419187"/>
          <a:ext cx="2744653" cy="18888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675639</xdr:colOff>
      <xdr:row>1</xdr:row>
      <xdr:rowOff>224789</xdr:rowOff>
    </xdr:from>
    <xdr:to>
      <xdr:col>6</xdr:col>
      <xdr:colOff>803274</xdr:colOff>
      <xdr:row>7</xdr:row>
      <xdr:rowOff>154942</xdr:rowOff>
    </xdr:to>
    <xdr:pic>
      <xdr:nvPicPr>
        <xdr:cNvPr id="2" name="圖片 1" descr="耐燃電纜及耐熱電纜">
          <a:extLst>
            <a:ext uri="{FF2B5EF4-FFF2-40B4-BE49-F238E27FC236}">
              <a16:creationId xmlns:a16="http://schemas.microsoft.com/office/drawing/2014/main" id="{75475630-3B78-65C2-A2C1-BB0E35FFB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5889" y="605789"/>
          <a:ext cx="2220278" cy="222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13161</xdr:colOff>
      <xdr:row>0</xdr:row>
      <xdr:rowOff>290427</xdr:rowOff>
    </xdr:from>
    <xdr:to>
      <xdr:col>14</xdr:col>
      <xdr:colOff>724132</xdr:colOff>
      <xdr:row>9</xdr:row>
      <xdr:rowOff>101969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62FE755B-99E1-067F-1AD4-1CE96063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661" y="290427"/>
          <a:ext cx="4362220" cy="32380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196</xdr:row>
      <xdr:rowOff>0</xdr:rowOff>
    </xdr:from>
    <xdr:ext cx="12205" cy="268440"/>
    <xdr:pic>
      <xdr:nvPicPr>
        <xdr:cNvPr id="2" name="image1.png">
          <a:extLst>
            <a:ext uri="{FF2B5EF4-FFF2-40B4-BE49-F238E27FC236}">
              <a16:creationId xmlns:a16="http://schemas.microsoft.com/office/drawing/2014/main" id="{430294B2-D2DF-4844-8B23-094DC7B7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9280" y="47350680"/>
          <a:ext cx="12205" cy="268440"/>
        </a:xfrm>
        <a:prstGeom prst="rect">
          <a:avLst/>
        </a:prstGeom>
      </xdr:spPr>
    </xdr:pic>
    <xdr:clientData/>
  </xdr:oneCellAnchor>
  <xdr:twoCellAnchor editAs="oneCell">
    <xdr:from>
      <xdr:col>1</xdr:col>
      <xdr:colOff>338773</xdr:colOff>
      <xdr:row>1</xdr:row>
      <xdr:rowOff>168613</xdr:rowOff>
    </xdr:from>
    <xdr:to>
      <xdr:col>4</xdr:col>
      <xdr:colOff>240983</xdr:colOff>
      <xdr:row>8</xdr:row>
      <xdr:rowOff>84803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C685411D-E65A-402B-82DD-8A17FFE2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62" b="89941" l="2384" r="97365">
                      <a14:foregroundMark x1="93852" y1="51282" x2="93852" y2="51282"/>
                      <a14:foregroundMark x1="6775" y1="69231" x2="6775" y2="69231"/>
                      <a14:foregroundMark x1="2509" y1="67061" x2="2509" y2="67061"/>
                      <a14:foregroundMark x1="7905" y1="44379" x2="7905" y2="44379"/>
                      <a14:foregroundMark x1="97365" y1="47732" x2="97365" y2="47732"/>
                      <a14:foregroundMark x1="24969" y1="42998" x2="24969" y2="42998"/>
                      <a14:backgroundMark x1="37139" y1="71795" x2="37139" y2="71795"/>
                      <a14:backgroundMark x1="38269" y1="73373" x2="38269" y2="73373"/>
                      <a14:backgroundMark x1="41280" y1="70020" x2="41280" y2="70020"/>
                      <a14:backgroundMark x1="52321" y1="67850" x2="52321" y2="67850"/>
                      <a14:backgroundMark x1="36888" y1="77712" x2="36888" y2="7771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81773" y="549613"/>
          <a:ext cx="2684780" cy="16789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97"/>
  <sheetViews>
    <sheetView tabSelected="1" zoomScale="85" zoomScaleNormal="85" workbookViewId="0">
      <selection activeCell="P13" sqref="P13"/>
    </sheetView>
  </sheetViews>
  <sheetFormatPr defaultColWidth="9.33203125" defaultRowHeight="15.75"/>
  <cols>
    <col min="1" max="1" width="16.6640625" style="151" customWidth="1"/>
    <col min="2" max="2" width="15.83203125" style="151" customWidth="1"/>
    <col min="3" max="3" width="9.1640625" style="151" customWidth="1"/>
    <col min="4" max="4" width="15.83203125" style="167" hidden="1" customWidth="1"/>
    <col min="5" max="5" width="18.33203125" style="3" hidden="1" customWidth="1"/>
    <col min="6" max="6" width="15.83203125" style="167" customWidth="1"/>
    <col min="7" max="7" width="18.33203125" style="3" bestFit="1" customWidth="1"/>
    <col min="8" max="8" width="15.83203125" style="167" customWidth="1"/>
    <col min="9" max="9" width="15.1640625" style="2" customWidth="1"/>
    <col min="10" max="10" width="17.33203125" style="167" customWidth="1"/>
    <col min="11" max="11" width="15.83203125" style="3" customWidth="1"/>
    <col min="12" max="12" width="15.83203125" style="167" customWidth="1"/>
    <col min="13" max="13" width="15.83203125" style="3" customWidth="1"/>
    <col min="14" max="14" width="10.83203125" style="2" customWidth="1"/>
    <col min="15" max="15" width="32" style="2" customWidth="1"/>
    <col min="16" max="16" width="15.1640625" style="2" customWidth="1"/>
    <col min="17" max="22" width="10.83203125" style="2" customWidth="1"/>
    <col min="23" max="23" width="1.1640625" style="2" customWidth="1"/>
    <col min="24" max="24" width="16.1640625" style="2" customWidth="1"/>
    <col min="25" max="25" width="15.1640625" style="2" customWidth="1"/>
    <col min="26" max="16384" width="9.33203125" style="2"/>
  </cols>
  <sheetData>
    <row r="1" spans="1:24" ht="30" customHeight="1">
      <c r="A1" s="506" t="e" vm="1">
        <v>#VALUE!</v>
      </c>
      <c r="B1" s="507"/>
      <c r="C1" s="507"/>
      <c r="D1" s="313"/>
      <c r="E1" s="314"/>
      <c r="F1" s="313"/>
      <c r="G1" s="314"/>
      <c r="H1" s="313"/>
      <c r="I1" s="315"/>
      <c r="J1" s="486"/>
      <c r="K1" s="509" t="s">
        <v>85</v>
      </c>
      <c r="L1" s="509"/>
      <c r="M1" s="510"/>
      <c r="N1" s="21"/>
      <c r="O1" s="20"/>
      <c r="P1" s="20"/>
    </row>
    <row r="2" spans="1:24" ht="20.45" customHeight="1">
      <c r="A2" s="317"/>
      <c r="B2" s="257"/>
      <c r="C2" s="257"/>
      <c r="D2" s="165"/>
      <c r="E2" s="54"/>
      <c r="F2" s="165"/>
      <c r="G2" s="54"/>
      <c r="H2" s="165"/>
      <c r="I2" s="20"/>
      <c r="J2" s="318"/>
      <c r="K2" s="508" t="s">
        <v>84</v>
      </c>
      <c r="L2" s="508"/>
      <c r="M2" s="380">
        <v>1.1200000000000001</v>
      </c>
      <c r="N2" s="21"/>
      <c r="O2" s="20"/>
      <c r="P2" s="20"/>
    </row>
    <row r="3" spans="1:24" ht="20.100000000000001" customHeight="1">
      <c r="A3" s="319"/>
      <c r="B3" s="138"/>
      <c r="C3" s="138"/>
      <c r="D3" s="165"/>
      <c r="E3" s="54"/>
      <c r="F3" s="165"/>
      <c r="G3" s="54"/>
      <c r="H3" s="165"/>
      <c r="I3" s="259"/>
      <c r="J3" s="198" t="s">
        <v>1</v>
      </c>
      <c r="K3" s="497" t="s">
        <v>3295</v>
      </c>
      <c r="L3" s="498"/>
      <c r="M3" s="380">
        <v>3.08</v>
      </c>
      <c r="N3" s="21"/>
      <c r="O3" s="20"/>
      <c r="P3" s="20"/>
    </row>
    <row r="4" spans="1:24" ht="20.100000000000001" customHeight="1">
      <c r="A4" s="319"/>
      <c r="B4" s="138"/>
      <c r="C4" s="138"/>
      <c r="D4" s="165"/>
      <c r="E4" s="54"/>
      <c r="F4" s="165"/>
      <c r="G4" s="54"/>
      <c r="H4" s="165"/>
      <c r="I4" s="20"/>
      <c r="J4" s="198" t="s">
        <v>3</v>
      </c>
      <c r="K4" s="497" t="s">
        <v>3296</v>
      </c>
      <c r="L4" s="498"/>
      <c r="M4" s="380">
        <v>3.08</v>
      </c>
      <c r="N4" s="21"/>
      <c r="O4" s="20"/>
      <c r="P4" s="20"/>
    </row>
    <row r="5" spans="1:24" ht="20.100000000000001" customHeight="1">
      <c r="A5" s="319"/>
      <c r="B5" s="138"/>
      <c r="C5" s="138"/>
      <c r="D5" s="165"/>
      <c r="E5" s="54"/>
      <c r="F5" s="165"/>
      <c r="G5" s="54"/>
      <c r="H5" s="165"/>
      <c r="I5" s="20"/>
      <c r="J5" s="198" t="s">
        <v>83</v>
      </c>
      <c r="K5" s="508" t="s">
        <v>4</v>
      </c>
      <c r="L5" s="508"/>
      <c r="M5" s="380">
        <v>3.13</v>
      </c>
      <c r="N5" s="21"/>
      <c r="O5" s="20"/>
      <c r="P5" s="20"/>
      <c r="Q5" s="358"/>
    </row>
    <row r="6" spans="1:24" ht="20.100000000000001" customHeight="1">
      <c r="A6" s="319"/>
      <c r="B6" s="138"/>
      <c r="C6" s="138"/>
      <c r="D6" s="165"/>
      <c r="E6" s="54"/>
      <c r="F6" s="165"/>
      <c r="G6" s="54"/>
      <c r="H6" s="381"/>
      <c r="I6" s="382"/>
      <c r="J6" s="383" t="s">
        <v>108</v>
      </c>
      <c r="K6" s="497" t="s">
        <v>99</v>
      </c>
      <c r="L6" s="498"/>
      <c r="M6" s="380">
        <v>4</v>
      </c>
      <c r="N6" s="21"/>
      <c r="O6" s="20"/>
      <c r="P6" s="20"/>
    </row>
    <row r="7" spans="1:24" ht="20.100000000000001" customHeight="1">
      <c r="A7" s="319"/>
      <c r="B7" s="145"/>
      <c r="C7" s="145"/>
      <c r="K7" s="497" t="s">
        <v>5</v>
      </c>
      <c r="L7" s="498"/>
      <c r="M7" s="380">
        <v>4.0199999999999996</v>
      </c>
      <c r="N7" s="21"/>
      <c r="O7" s="20"/>
      <c r="P7" s="20"/>
    </row>
    <row r="8" spans="1:24" ht="20.100000000000001" customHeight="1">
      <c r="A8" s="319"/>
      <c r="B8" s="146"/>
      <c r="C8" s="146"/>
      <c r="I8" s="478"/>
      <c r="J8" s="487"/>
      <c r="K8" s="497" t="s">
        <v>6</v>
      </c>
      <c r="L8" s="498"/>
      <c r="M8" s="380">
        <v>4.04</v>
      </c>
      <c r="N8" s="21"/>
      <c r="O8" s="20"/>
      <c r="P8" s="20"/>
    </row>
    <row r="9" spans="1:24" ht="20.100000000000001" customHeight="1">
      <c r="A9" s="319"/>
      <c r="B9" s="146"/>
      <c r="C9" s="146"/>
      <c r="I9" s="260"/>
      <c r="J9" s="172"/>
      <c r="K9" s="497" t="s">
        <v>105</v>
      </c>
      <c r="L9" s="498"/>
      <c r="M9" s="272" t="s">
        <v>3294</v>
      </c>
      <c r="N9" s="21"/>
      <c r="O9" s="20"/>
      <c r="P9" s="20"/>
    </row>
    <row r="10" spans="1:24" ht="20.100000000000001" customHeight="1" thickBot="1">
      <c r="A10" s="488"/>
      <c r="B10" s="489"/>
      <c r="C10" s="489"/>
      <c r="D10" s="490"/>
      <c r="E10" s="491"/>
      <c r="F10" s="490"/>
      <c r="G10" s="491"/>
      <c r="H10" s="490"/>
      <c r="I10" s="492"/>
      <c r="J10" s="493"/>
      <c r="K10" s="494"/>
      <c r="L10" s="495"/>
      <c r="M10" s="496"/>
      <c r="N10" s="21"/>
      <c r="O10" s="20"/>
      <c r="P10" s="20"/>
    </row>
    <row r="11" spans="1:24" ht="50.1" customHeight="1" thickBot="1">
      <c r="A11" s="501" t="s">
        <v>86</v>
      </c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3"/>
      <c r="N11" s="6"/>
      <c r="O11" s="6"/>
      <c r="P11" s="6"/>
      <c r="Q11" s="6"/>
      <c r="R11" s="6"/>
      <c r="S11" s="6"/>
      <c r="T11" s="6"/>
      <c r="U11" s="6"/>
      <c r="V11" s="6"/>
      <c r="W11" s="1"/>
      <c r="X11" s="1"/>
    </row>
    <row r="12" spans="1:24" ht="50.1" customHeight="1">
      <c r="A12" s="504" t="s">
        <v>22</v>
      </c>
      <c r="B12" s="505"/>
      <c r="C12" s="505"/>
      <c r="D12" s="499" t="s">
        <v>105</v>
      </c>
      <c r="E12" s="499"/>
      <c r="F12" s="499" t="s">
        <v>91</v>
      </c>
      <c r="G12" s="499"/>
      <c r="H12" s="499" t="s">
        <v>10</v>
      </c>
      <c r="I12" s="499"/>
      <c r="J12" s="499" t="s">
        <v>2</v>
      </c>
      <c r="K12" s="499"/>
      <c r="L12" s="499" t="s">
        <v>4</v>
      </c>
      <c r="M12" s="500"/>
      <c r="N12" s="6"/>
      <c r="O12" s="6"/>
      <c r="P12" s="6"/>
      <c r="Q12" s="6"/>
      <c r="R12" s="6"/>
      <c r="S12" s="6"/>
      <c r="T12" s="6"/>
      <c r="U12" s="6"/>
      <c r="V12" s="6"/>
      <c r="W12" s="1"/>
      <c r="X12" s="1"/>
    </row>
    <row r="13" spans="1:24" s="3" customFormat="1" ht="41.1" customHeight="1">
      <c r="A13" s="309" t="s">
        <v>7</v>
      </c>
      <c r="B13" s="310" t="s">
        <v>8</v>
      </c>
      <c r="C13" s="307" t="s">
        <v>9</v>
      </c>
      <c r="D13" s="278" t="s">
        <v>26</v>
      </c>
      <c r="E13" s="311" t="s">
        <v>82</v>
      </c>
      <c r="F13" s="278" t="s">
        <v>26</v>
      </c>
      <c r="G13" s="311" t="s">
        <v>82</v>
      </c>
      <c r="H13" s="278" t="s">
        <v>26</v>
      </c>
      <c r="I13" s="311" t="s">
        <v>82</v>
      </c>
      <c r="J13" s="278" t="s">
        <v>26</v>
      </c>
      <c r="K13" s="311" t="s">
        <v>82</v>
      </c>
      <c r="L13" s="278" t="s">
        <v>26</v>
      </c>
      <c r="M13" s="312" t="s">
        <v>82</v>
      </c>
      <c r="N13" s="8"/>
      <c r="O13" s="8"/>
      <c r="P13" s="8"/>
      <c r="Q13" s="8"/>
      <c r="R13" s="8"/>
      <c r="S13" s="8"/>
      <c r="T13" s="8"/>
      <c r="U13" s="8"/>
      <c r="V13" s="8"/>
      <c r="W13" s="512"/>
      <c r="X13" s="512"/>
    </row>
    <row r="14" spans="1:24" ht="24.95" customHeight="1">
      <c r="A14" s="161" t="s">
        <v>11</v>
      </c>
      <c r="B14" s="44"/>
      <c r="C14" s="44" t="s">
        <v>12</v>
      </c>
      <c r="D14" s="173"/>
      <c r="E14" s="55"/>
      <c r="F14" s="173">
        <v>7.3</v>
      </c>
      <c r="G14" s="55">
        <f>F14*$M$2</f>
        <v>8.1760000000000002</v>
      </c>
      <c r="H14" s="174" t="s">
        <v>13</v>
      </c>
      <c r="I14" s="57"/>
      <c r="J14" s="200">
        <v>2.5299999999999998</v>
      </c>
      <c r="K14" s="57">
        <f>J14*$M$3</f>
        <v>7.7923999999999998</v>
      </c>
      <c r="L14" s="174">
        <v>2.66</v>
      </c>
      <c r="M14" s="249">
        <f>L14*$M$5</f>
        <v>8.325800000000001</v>
      </c>
      <c r="N14" s="7"/>
      <c r="O14" s="10"/>
      <c r="P14" s="10"/>
      <c r="Q14" s="7"/>
      <c r="R14" s="7"/>
      <c r="S14" s="7"/>
      <c r="T14" s="7"/>
      <c r="U14" s="7"/>
      <c r="V14" s="7"/>
      <c r="W14" s="511"/>
      <c r="X14" s="511"/>
    </row>
    <row r="15" spans="1:24" ht="24.95" customHeight="1">
      <c r="A15" s="161" t="s">
        <v>14</v>
      </c>
      <c r="B15" s="44"/>
      <c r="C15" s="44" t="s">
        <v>12</v>
      </c>
      <c r="D15" s="173">
        <v>2.35</v>
      </c>
      <c r="E15" s="55" t="e">
        <f>D15*$M$9</f>
        <v>#VALUE!</v>
      </c>
      <c r="F15" s="173">
        <v>12</v>
      </c>
      <c r="G15" s="55">
        <f t="shared" ref="G15:G34" si="0">F15*$M$2</f>
        <v>13.440000000000001</v>
      </c>
      <c r="H15" s="174">
        <v>2.71</v>
      </c>
      <c r="I15" s="57">
        <f>H15*$M$6</f>
        <v>10.84</v>
      </c>
      <c r="J15" s="200">
        <v>4.0999999999999996</v>
      </c>
      <c r="K15" s="57">
        <f t="shared" ref="K15:K16" si="1">J15*$M$3</f>
        <v>12.627999999999998</v>
      </c>
      <c r="L15" s="174">
        <v>4.2</v>
      </c>
      <c r="M15" s="249">
        <f>L15*$M$5</f>
        <v>13.146000000000001</v>
      </c>
      <c r="N15" s="7"/>
      <c r="O15" s="9"/>
      <c r="P15" s="9"/>
      <c r="Q15" s="7"/>
      <c r="R15" s="7"/>
      <c r="S15" s="7"/>
      <c r="T15" s="7"/>
      <c r="U15" s="7"/>
      <c r="V15" s="7"/>
      <c r="W15" s="511"/>
      <c r="X15" s="511"/>
    </row>
    <row r="16" spans="1:24" ht="24.95" customHeight="1">
      <c r="A16" s="161" t="s">
        <v>15</v>
      </c>
      <c r="B16" s="44"/>
      <c r="C16" s="44" t="s">
        <v>12</v>
      </c>
      <c r="D16" s="173">
        <v>3.54</v>
      </c>
      <c r="E16" s="55" t="e">
        <f>D16*$M$9</f>
        <v>#VALUE!</v>
      </c>
      <c r="F16" s="173">
        <v>17.899999999999999</v>
      </c>
      <c r="G16" s="55">
        <f t="shared" si="0"/>
        <v>20.048000000000002</v>
      </c>
      <c r="H16" s="174">
        <v>4.12</v>
      </c>
      <c r="I16" s="57">
        <f>H16*$M$6</f>
        <v>16.48</v>
      </c>
      <c r="J16" s="200">
        <v>6.1</v>
      </c>
      <c r="K16" s="57">
        <f t="shared" si="1"/>
        <v>18.788</v>
      </c>
      <c r="L16" s="174">
        <v>6.3</v>
      </c>
      <c r="M16" s="249">
        <f>L16*$M$5</f>
        <v>19.718999999999998</v>
      </c>
      <c r="N16" s="7"/>
      <c r="O16" s="9"/>
      <c r="P16" s="9"/>
      <c r="Q16" s="7"/>
      <c r="R16" s="7"/>
      <c r="S16" s="7"/>
      <c r="T16" s="7"/>
      <c r="U16" s="7"/>
      <c r="V16" s="7"/>
      <c r="W16" s="511"/>
      <c r="X16" s="511"/>
    </row>
    <row r="17" spans="1:24" ht="18" customHeight="1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5"/>
      <c r="N17" s="7"/>
      <c r="O17" s="9"/>
      <c r="P17" s="9"/>
      <c r="Q17" s="7"/>
      <c r="R17" s="7"/>
      <c r="S17" s="7"/>
      <c r="T17" s="7"/>
      <c r="U17" s="7"/>
      <c r="V17" s="7"/>
      <c r="W17" s="1"/>
      <c r="X17" s="1"/>
    </row>
    <row r="18" spans="1:24" ht="24.95" customHeight="1">
      <c r="A18" s="161"/>
      <c r="B18" s="46" t="s">
        <v>107</v>
      </c>
      <c r="C18" s="44" t="s">
        <v>12</v>
      </c>
      <c r="D18" s="173"/>
      <c r="E18" s="55"/>
      <c r="F18" s="173">
        <v>8.5</v>
      </c>
      <c r="G18" s="55">
        <f t="shared" si="0"/>
        <v>9.5200000000000014</v>
      </c>
      <c r="H18" s="174"/>
      <c r="I18" s="57"/>
      <c r="J18" s="200"/>
      <c r="K18" s="57"/>
      <c r="L18" s="173"/>
      <c r="M18" s="249"/>
      <c r="N18" s="7"/>
      <c r="O18" s="10"/>
      <c r="P18" s="10"/>
      <c r="Q18" s="7"/>
      <c r="R18" s="7"/>
      <c r="S18" s="7"/>
      <c r="T18" s="7"/>
      <c r="U18" s="7"/>
      <c r="V18" s="7"/>
      <c r="W18" s="511"/>
      <c r="X18" s="511"/>
    </row>
    <row r="19" spans="1:24" ht="24.95" customHeight="1">
      <c r="A19" s="161"/>
      <c r="B19" s="46">
        <v>2</v>
      </c>
      <c r="C19" s="44" t="s">
        <v>12</v>
      </c>
      <c r="D19" s="173">
        <v>2.83</v>
      </c>
      <c r="E19" s="55" t="e">
        <f>D19*$M$9</f>
        <v>#VALUE!</v>
      </c>
      <c r="F19" s="173">
        <v>12.6</v>
      </c>
      <c r="G19" s="55">
        <f t="shared" si="0"/>
        <v>14.112</v>
      </c>
      <c r="H19" s="174">
        <v>3.03</v>
      </c>
      <c r="I19" s="57">
        <f>H19*$M$6</f>
        <v>12.12</v>
      </c>
      <c r="J19" s="200">
        <v>4.2699999999999996</v>
      </c>
      <c r="K19" s="57">
        <f t="shared" ref="K19:K26" si="2">J19*$M$3</f>
        <v>13.151599999999998</v>
      </c>
      <c r="L19" s="173">
        <v>4.4800000000000004</v>
      </c>
      <c r="M19" s="249">
        <f t="shared" ref="M19:M37" si="3">L19*$M$5</f>
        <v>14.022400000000001</v>
      </c>
      <c r="N19" s="7"/>
      <c r="O19" s="10"/>
      <c r="P19" s="10"/>
      <c r="Q19" s="7"/>
      <c r="R19" s="7"/>
      <c r="S19" s="7"/>
      <c r="T19" s="7"/>
      <c r="U19" s="7"/>
      <c r="V19" s="7"/>
      <c r="W19" s="511"/>
      <c r="X19" s="511"/>
    </row>
    <row r="20" spans="1:24" ht="24.95" customHeight="1">
      <c r="A20" s="161"/>
      <c r="B20" s="44" t="s">
        <v>16</v>
      </c>
      <c r="C20" s="44" t="s">
        <v>12</v>
      </c>
      <c r="D20" s="173">
        <v>4.59</v>
      </c>
      <c r="E20" s="55" t="e">
        <f>D20*$M$9</f>
        <v>#VALUE!</v>
      </c>
      <c r="F20" s="174">
        <v>21.2</v>
      </c>
      <c r="G20" s="55">
        <f t="shared" si="0"/>
        <v>23.744</v>
      </c>
      <c r="H20" s="173">
        <v>4.8499999999999996</v>
      </c>
      <c r="I20" s="57">
        <f>H20*$M$6</f>
        <v>19.399999999999999</v>
      </c>
      <c r="J20" s="200">
        <v>7.2</v>
      </c>
      <c r="K20" s="57">
        <f t="shared" si="2"/>
        <v>22.176000000000002</v>
      </c>
      <c r="L20" s="173">
        <v>7.4</v>
      </c>
      <c r="M20" s="249">
        <f t="shared" si="3"/>
        <v>23.161999999999999</v>
      </c>
      <c r="N20" s="7"/>
      <c r="O20" s="10"/>
      <c r="P20" s="8"/>
      <c r="Q20" s="7"/>
      <c r="R20" s="7"/>
      <c r="S20" s="7"/>
      <c r="T20" s="7"/>
      <c r="U20" s="7"/>
      <c r="V20" s="7"/>
      <c r="W20" s="511"/>
      <c r="X20" s="511"/>
    </row>
    <row r="21" spans="1:24" ht="24.95" customHeight="1">
      <c r="A21" s="161"/>
      <c r="B21" s="44" t="s">
        <v>17</v>
      </c>
      <c r="C21" s="44" t="s">
        <v>12</v>
      </c>
      <c r="D21" s="173">
        <v>7.08</v>
      </c>
      <c r="E21" s="55" t="e">
        <f t="shared" ref="E21:E35" si="4">D21*$M$9</f>
        <v>#VALUE!</v>
      </c>
      <c r="F21" s="174">
        <v>32.6</v>
      </c>
      <c r="G21" s="55">
        <f t="shared" si="0"/>
        <v>36.512000000000008</v>
      </c>
      <c r="H21" s="173">
        <v>7.43</v>
      </c>
      <c r="I21" s="57">
        <f>H21*$M$6</f>
        <v>29.72</v>
      </c>
      <c r="J21" s="200">
        <v>11.1</v>
      </c>
      <c r="K21" s="57">
        <f t="shared" si="2"/>
        <v>34.188000000000002</v>
      </c>
      <c r="L21" s="174">
        <v>11.3</v>
      </c>
      <c r="M21" s="249">
        <f t="shared" si="3"/>
        <v>35.369</v>
      </c>
      <c r="N21" s="8"/>
      <c r="O21" s="10"/>
      <c r="P21" s="9"/>
      <c r="Q21" s="8"/>
      <c r="R21" s="8"/>
      <c r="S21" s="8"/>
      <c r="T21" s="8"/>
      <c r="U21" s="8"/>
      <c r="V21" s="8"/>
      <c r="W21" s="511"/>
      <c r="X21" s="511"/>
    </row>
    <row r="22" spans="1:24" ht="24.95" customHeight="1">
      <c r="A22" s="161"/>
      <c r="B22" s="46">
        <v>8</v>
      </c>
      <c r="C22" s="44" t="s">
        <v>12</v>
      </c>
      <c r="D22" s="173">
        <v>10.09</v>
      </c>
      <c r="E22" s="55" t="e">
        <f t="shared" si="4"/>
        <v>#VALUE!</v>
      </c>
      <c r="F22" s="174">
        <v>46.2</v>
      </c>
      <c r="G22" s="55">
        <f t="shared" si="0"/>
        <v>51.744000000000007</v>
      </c>
      <c r="H22" s="174">
        <v>10.53</v>
      </c>
      <c r="I22" s="57">
        <f>H22*$M$7</f>
        <v>42.33059999999999</v>
      </c>
      <c r="J22" s="200">
        <v>16</v>
      </c>
      <c r="K22" s="57">
        <f t="shared" si="2"/>
        <v>49.28</v>
      </c>
      <c r="L22" s="174">
        <v>16</v>
      </c>
      <c r="M22" s="249">
        <f t="shared" si="3"/>
        <v>50.08</v>
      </c>
      <c r="N22" s="9"/>
      <c r="O22" s="10"/>
      <c r="P22" s="10"/>
      <c r="Q22" s="9"/>
      <c r="R22" s="9"/>
      <c r="S22" s="9"/>
      <c r="T22" s="9"/>
      <c r="U22" s="9"/>
      <c r="V22" s="9"/>
      <c r="W22" s="511"/>
      <c r="X22" s="511"/>
    </row>
    <row r="23" spans="1:24" ht="24.95" customHeight="1">
      <c r="A23" s="161"/>
      <c r="B23" s="46">
        <v>14</v>
      </c>
      <c r="C23" s="44" t="s">
        <v>12</v>
      </c>
      <c r="D23" s="173">
        <v>17.5</v>
      </c>
      <c r="E23" s="55" t="e">
        <f t="shared" si="4"/>
        <v>#VALUE!</v>
      </c>
      <c r="F23" s="173">
        <v>82.1</v>
      </c>
      <c r="G23" s="55">
        <f t="shared" si="0"/>
        <v>91.951999999999998</v>
      </c>
      <c r="H23" s="173">
        <v>17.84</v>
      </c>
      <c r="I23" s="58">
        <f t="shared" ref="I23:I37" si="5">H23*$M$8</f>
        <v>72.073599999999999</v>
      </c>
      <c r="J23" s="201">
        <v>27.8</v>
      </c>
      <c r="K23" s="57">
        <f t="shared" si="2"/>
        <v>85.624000000000009</v>
      </c>
      <c r="L23" s="174">
        <v>28.5</v>
      </c>
      <c r="M23" s="249">
        <f t="shared" si="3"/>
        <v>89.204999999999998</v>
      </c>
      <c r="N23" s="10"/>
      <c r="O23" s="10"/>
      <c r="P23" s="10"/>
      <c r="Q23" s="10"/>
      <c r="R23" s="10"/>
      <c r="S23" s="10"/>
      <c r="T23" s="10"/>
      <c r="U23" s="10"/>
      <c r="V23" s="10"/>
      <c r="W23" s="511"/>
      <c r="X23" s="511"/>
    </row>
    <row r="24" spans="1:24" ht="24.95" customHeight="1">
      <c r="A24" s="161"/>
      <c r="B24" s="46">
        <v>22</v>
      </c>
      <c r="C24" s="44" t="s">
        <v>12</v>
      </c>
      <c r="D24" s="173">
        <v>27.13</v>
      </c>
      <c r="E24" s="55" t="e">
        <f t="shared" si="4"/>
        <v>#VALUE!</v>
      </c>
      <c r="F24" s="174">
        <v>126.4</v>
      </c>
      <c r="G24" s="55">
        <f t="shared" si="0"/>
        <v>141.56800000000001</v>
      </c>
      <c r="H24" s="173">
        <v>27.4</v>
      </c>
      <c r="I24" s="58">
        <f t="shared" si="5"/>
        <v>110.696</v>
      </c>
      <c r="J24" s="200">
        <v>43</v>
      </c>
      <c r="K24" s="57">
        <f t="shared" si="2"/>
        <v>132.44</v>
      </c>
      <c r="L24" s="174">
        <v>44</v>
      </c>
      <c r="M24" s="249">
        <f t="shared" si="3"/>
        <v>137.72</v>
      </c>
      <c r="N24" s="9"/>
      <c r="O24" s="10"/>
      <c r="P24" s="10"/>
      <c r="Q24" s="9"/>
      <c r="R24" s="9"/>
      <c r="S24" s="9"/>
      <c r="T24" s="9"/>
      <c r="U24" s="9"/>
      <c r="V24" s="9"/>
      <c r="W24" s="511"/>
      <c r="X24" s="511"/>
    </row>
    <row r="25" spans="1:24" ht="24.95" customHeight="1">
      <c r="A25" s="161"/>
      <c r="B25" s="46">
        <v>30</v>
      </c>
      <c r="C25" s="44" t="s">
        <v>12</v>
      </c>
      <c r="D25" s="173">
        <v>35</v>
      </c>
      <c r="E25" s="55" t="e">
        <f t="shared" si="4"/>
        <v>#VALUE!</v>
      </c>
      <c r="F25" s="174">
        <v>164.9</v>
      </c>
      <c r="G25" s="55">
        <f t="shared" si="0"/>
        <v>184.68800000000002</v>
      </c>
      <c r="H25" s="173">
        <v>35.5</v>
      </c>
      <c r="I25" s="58">
        <f t="shared" si="5"/>
        <v>143.41999999999999</v>
      </c>
      <c r="J25" s="200">
        <v>56</v>
      </c>
      <c r="K25" s="57">
        <f t="shared" si="2"/>
        <v>172.48000000000002</v>
      </c>
      <c r="L25" s="174">
        <v>57</v>
      </c>
      <c r="M25" s="249">
        <f t="shared" si="3"/>
        <v>178.41</v>
      </c>
      <c r="N25" s="9"/>
      <c r="O25" s="10"/>
      <c r="P25" s="10"/>
      <c r="Q25" s="9"/>
      <c r="R25" s="9"/>
      <c r="S25" s="9"/>
      <c r="T25" s="9"/>
      <c r="U25" s="9"/>
      <c r="V25" s="9"/>
      <c r="W25" s="511"/>
      <c r="X25" s="511"/>
    </row>
    <row r="26" spans="1:24" ht="24.95" customHeight="1">
      <c r="A26" s="161"/>
      <c r="B26" s="46">
        <v>38</v>
      </c>
      <c r="C26" s="44" t="s">
        <v>12</v>
      </c>
      <c r="D26" s="173">
        <v>44.96</v>
      </c>
      <c r="E26" s="55" t="e">
        <f t="shared" si="4"/>
        <v>#VALUE!</v>
      </c>
      <c r="F26" s="174">
        <v>210.7</v>
      </c>
      <c r="G26" s="55">
        <f t="shared" si="0"/>
        <v>235.98400000000001</v>
      </c>
      <c r="H26" s="173">
        <v>45.8</v>
      </c>
      <c r="I26" s="58">
        <f t="shared" si="5"/>
        <v>185.03199999999998</v>
      </c>
      <c r="J26" s="201">
        <v>71</v>
      </c>
      <c r="K26" s="57">
        <f t="shared" si="2"/>
        <v>218.68</v>
      </c>
      <c r="L26" s="174">
        <v>73</v>
      </c>
      <c r="M26" s="249">
        <f t="shared" si="3"/>
        <v>228.48999999999998</v>
      </c>
      <c r="N26" s="10"/>
      <c r="O26" s="10"/>
      <c r="P26" s="10"/>
      <c r="Q26" s="10"/>
      <c r="R26" s="10"/>
      <c r="S26" s="10"/>
      <c r="T26" s="10"/>
      <c r="U26" s="10"/>
      <c r="V26" s="10"/>
      <c r="W26" s="511"/>
      <c r="X26" s="511"/>
    </row>
    <row r="27" spans="1:24" ht="24.95" customHeight="1">
      <c r="A27" s="161"/>
      <c r="B27" s="46">
        <v>50</v>
      </c>
      <c r="C27" s="44" t="s">
        <v>12</v>
      </c>
      <c r="D27" s="173">
        <v>58.79</v>
      </c>
      <c r="E27" s="55" t="e">
        <f t="shared" si="4"/>
        <v>#VALUE!</v>
      </c>
      <c r="F27" s="174">
        <v>269.8</v>
      </c>
      <c r="G27" s="55">
        <f t="shared" si="0"/>
        <v>302.17600000000004</v>
      </c>
      <c r="H27" s="174">
        <v>59.5</v>
      </c>
      <c r="I27" s="58">
        <f t="shared" si="5"/>
        <v>240.38</v>
      </c>
      <c r="J27" s="200">
        <v>91.8</v>
      </c>
      <c r="K27" s="57">
        <f t="shared" ref="K27:K37" si="6">J27*$M$4</f>
        <v>282.74399999999997</v>
      </c>
      <c r="L27" s="174">
        <v>93</v>
      </c>
      <c r="M27" s="249">
        <f t="shared" si="3"/>
        <v>291.08999999999997</v>
      </c>
      <c r="N27" s="8"/>
      <c r="O27" s="10"/>
      <c r="P27" s="10"/>
      <c r="Q27" s="8"/>
      <c r="R27" s="8"/>
      <c r="S27" s="8"/>
      <c r="T27" s="8"/>
      <c r="U27" s="8"/>
      <c r="V27" s="8"/>
      <c r="W27" s="511"/>
      <c r="X27" s="511"/>
    </row>
    <row r="28" spans="1:24" ht="24.95" customHeight="1">
      <c r="A28" s="161"/>
      <c r="B28" s="46">
        <v>60</v>
      </c>
      <c r="C28" s="44" t="s">
        <v>12</v>
      </c>
      <c r="D28" s="173">
        <v>71.290000000000006</v>
      </c>
      <c r="E28" s="55" t="e">
        <f t="shared" si="4"/>
        <v>#VALUE!</v>
      </c>
      <c r="F28" s="174">
        <v>331.8</v>
      </c>
      <c r="G28" s="55">
        <f t="shared" si="0"/>
        <v>371.61600000000004</v>
      </c>
      <c r="H28" s="174">
        <v>72.599999999999994</v>
      </c>
      <c r="I28" s="58">
        <f t="shared" si="5"/>
        <v>293.30399999999997</v>
      </c>
      <c r="J28" s="200">
        <v>113.2</v>
      </c>
      <c r="K28" s="57">
        <f t="shared" si="6"/>
        <v>348.65600000000001</v>
      </c>
      <c r="L28" s="174">
        <v>114</v>
      </c>
      <c r="M28" s="249">
        <f t="shared" si="3"/>
        <v>356.82</v>
      </c>
      <c r="N28" s="9"/>
      <c r="O28" s="10"/>
      <c r="P28" s="10"/>
      <c r="Q28" s="9"/>
      <c r="R28" s="9"/>
      <c r="S28" s="9"/>
      <c r="T28" s="9"/>
      <c r="U28" s="9"/>
      <c r="V28" s="9"/>
      <c r="W28" s="511"/>
      <c r="X28" s="511"/>
    </row>
    <row r="29" spans="1:24" ht="24.95" customHeight="1">
      <c r="A29" s="161"/>
      <c r="B29" s="46">
        <v>80</v>
      </c>
      <c r="C29" s="44" t="s">
        <v>12</v>
      </c>
      <c r="D29" s="173">
        <v>93.51</v>
      </c>
      <c r="E29" s="55" t="e">
        <f t="shared" si="4"/>
        <v>#VALUE!</v>
      </c>
      <c r="F29" s="174">
        <v>436.4</v>
      </c>
      <c r="G29" s="55">
        <f t="shared" si="0"/>
        <v>488.76800000000003</v>
      </c>
      <c r="H29" s="174">
        <v>95.7</v>
      </c>
      <c r="I29" s="58">
        <f t="shared" si="5"/>
        <v>386.62800000000004</v>
      </c>
      <c r="J29" s="201">
        <v>148.5</v>
      </c>
      <c r="K29" s="57">
        <f t="shared" si="6"/>
        <v>457.38</v>
      </c>
      <c r="L29" s="174">
        <v>151</v>
      </c>
      <c r="M29" s="249">
        <f t="shared" si="3"/>
        <v>472.63</v>
      </c>
      <c r="N29" s="10"/>
      <c r="O29" s="10"/>
      <c r="P29" s="10"/>
      <c r="Q29" s="10"/>
      <c r="R29" s="10"/>
      <c r="S29" s="10"/>
      <c r="T29" s="10"/>
      <c r="U29" s="10"/>
      <c r="V29" s="10"/>
      <c r="W29" s="511"/>
      <c r="X29" s="511"/>
    </row>
    <row r="30" spans="1:24" ht="24.95" customHeight="1">
      <c r="A30" s="161"/>
      <c r="B30" s="46">
        <v>100</v>
      </c>
      <c r="C30" s="44" t="s">
        <v>12</v>
      </c>
      <c r="D30" s="173">
        <v>118.53</v>
      </c>
      <c r="E30" s="55" t="e">
        <f t="shared" si="4"/>
        <v>#VALUE!</v>
      </c>
      <c r="F30" s="174">
        <v>550.20000000000005</v>
      </c>
      <c r="G30" s="55">
        <f t="shared" si="0"/>
        <v>616.22400000000016</v>
      </c>
      <c r="H30" s="174">
        <v>121</v>
      </c>
      <c r="I30" s="58">
        <f t="shared" si="5"/>
        <v>488.84000000000003</v>
      </c>
      <c r="J30" s="201">
        <v>187.2</v>
      </c>
      <c r="K30" s="57">
        <f t="shared" si="6"/>
        <v>576.57600000000002</v>
      </c>
      <c r="L30" s="174">
        <v>191</v>
      </c>
      <c r="M30" s="249">
        <f t="shared" si="3"/>
        <v>597.82999999999993</v>
      </c>
      <c r="N30" s="10"/>
      <c r="O30" s="10"/>
      <c r="P30" s="5"/>
      <c r="Q30" s="10"/>
      <c r="R30" s="10"/>
      <c r="S30" s="10"/>
      <c r="T30" s="10"/>
      <c r="U30" s="10"/>
      <c r="V30" s="10"/>
      <c r="W30" s="511"/>
      <c r="X30" s="511"/>
    </row>
    <row r="31" spans="1:24" ht="24.95" customHeight="1">
      <c r="A31" s="161"/>
      <c r="B31" s="46">
        <v>125</v>
      </c>
      <c r="C31" s="44" t="s">
        <v>12</v>
      </c>
      <c r="D31" s="173">
        <v>150.06</v>
      </c>
      <c r="E31" s="55" t="e">
        <f t="shared" si="4"/>
        <v>#VALUE!</v>
      </c>
      <c r="F31" s="174">
        <v>688.3</v>
      </c>
      <c r="G31" s="55">
        <f t="shared" si="0"/>
        <v>770.89600000000007</v>
      </c>
      <c r="H31" s="174">
        <v>153</v>
      </c>
      <c r="I31" s="58">
        <f t="shared" si="5"/>
        <v>618.12</v>
      </c>
      <c r="J31" s="201">
        <v>234</v>
      </c>
      <c r="K31" s="57">
        <f t="shared" si="6"/>
        <v>720.72</v>
      </c>
      <c r="L31" s="174">
        <v>237.5</v>
      </c>
      <c r="M31" s="249">
        <f t="shared" si="3"/>
        <v>743.375</v>
      </c>
      <c r="N31" s="10"/>
      <c r="O31" s="10"/>
      <c r="P31" s="5"/>
      <c r="Q31" s="10"/>
      <c r="R31" s="10"/>
      <c r="S31" s="10"/>
      <c r="T31" s="10"/>
      <c r="U31" s="10"/>
      <c r="V31" s="10"/>
      <c r="W31" s="511"/>
      <c r="X31" s="511"/>
    </row>
    <row r="32" spans="1:24" ht="24.95" customHeight="1">
      <c r="A32" s="161"/>
      <c r="B32" s="46">
        <v>150</v>
      </c>
      <c r="C32" s="44" t="s">
        <v>12</v>
      </c>
      <c r="D32" s="173">
        <v>182.51</v>
      </c>
      <c r="E32" s="55" t="e">
        <f t="shared" si="4"/>
        <v>#VALUE!</v>
      </c>
      <c r="F32" s="174">
        <v>836</v>
      </c>
      <c r="G32" s="55">
        <f t="shared" si="0"/>
        <v>936.32</v>
      </c>
      <c r="H32" s="174">
        <v>186</v>
      </c>
      <c r="I32" s="58">
        <f t="shared" si="5"/>
        <v>751.44</v>
      </c>
      <c r="J32" s="201">
        <v>285</v>
      </c>
      <c r="K32" s="57">
        <f t="shared" si="6"/>
        <v>877.80000000000007</v>
      </c>
      <c r="L32" s="174">
        <v>289</v>
      </c>
      <c r="M32" s="249">
        <f t="shared" si="3"/>
        <v>904.56999999999994</v>
      </c>
      <c r="N32" s="10"/>
      <c r="O32" s="10"/>
      <c r="Q32" s="10"/>
      <c r="R32" s="10"/>
      <c r="S32" s="10"/>
      <c r="T32" s="10"/>
      <c r="U32" s="10"/>
      <c r="V32" s="10"/>
      <c r="W32" s="511"/>
      <c r="X32" s="511"/>
    </row>
    <row r="33" spans="1:24" ht="24.95" customHeight="1">
      <c r="A33" s="161"/>
      <c r="B33" s="46">
        <v>200</v>
      </c>
      <c r="C33" s="44" t="s">
        <v>12</v>
      </c>
      <c r="D33" s="173">
        <v>230.4</v>
      </c>
      <c r="E33" s="55" t="e">
        <f t="shared" si="4"/>
        <v>#VALUE!</v>
      </c>
      <c r="F33" s="173">
        <v>1062</v>
      </c>
      <c r="G33" s="55">
        <f t="shared" si="0"/>
        <v>1189.44</v>
      </c>
      <c r="H33" s="174">
        <v>236.2</v>
      </c>
      <c r="I33" s="58">
        <f t="shared" si="5"/>
        <v>954.24799999999993</v>
      </c>
      <c r="J33" s="201">
        <v>363.2</v>
      </c>
      <c r="K33" s="57">
        <f t="shared" si="6"/>
        <v>1118.6559999999999</v>
      </c>
      <c r="L33" s="174">
        <v>367.5</v>
      </c>
      <c r="M33" s="249">
        <f t="shared" si="3"/>
        <v>1150.2749999999999</v>
      </c>
      <c r="N33" s="10"/>
      <c r="O33" s="10"/>
      <c r="Q33" s="10"/>
      <c r="R33" s="10"/>
      <c r="S33" s="10"/>
      <c r="T33" s="10"/>
      <c r="U33" s="10"/>
      <c r="V33" s="10"/>
      <c r="W33" s="511"/>
      <c r="X33" s="511"/>
    </row>
    <row r="34" spans="1:24" ht="24.95" customHeight="1">
      <c r="A34" s="161"/>
      <c r="B34" s="46">
        <v>250</v>
      </c>
      <c r="C34" s="44" t="s">
        <v>12</v>
      </c>
      <c r="D34" s="173">
        <v>301.06</v>
      </c>
      <c r="E34" s="55" t="e">
        <f t="shared" si="4"/>
        <v>#VALUE!</v>
      </c>
      <c r="F34" s="173">
        <v>1375</v>
      </c>
      <c r="G34" s="55">
        <f t="shared" si="0"/>
        <v>1540.0000000000002</v>
      </c>
      <c r="H34" s="174">
        <v>307</v>
      </c>
      <c r="I34" s="58">
        <f t="shared" si="5"/>
        <v>1240.28</v>
      </c>
      <c r="J34" s="201">
        <v>470</v>
      </c>
      <c r="K34" s="57">
        <f t="shared" si="6"/>
        <v>1447.6000000000001</v>
      </c>
      <c r="L34" s="174">
        <v>475</v>
      </c>
      <c r="M34" s="249">
        <f t="shared" si="3"/>
        <v>1486.75</v>
      </c>
      <c r="N34" s="10"/>
      <c r="O34" s="10"/>
      <c r="Q34" s="10"/>
      <c r="R34" s="10"/>
      <c r="S34" s="10"/>
      <c r="T34" s="10"/>
      <c r="U34" s="10"/>
      <c r="V34" s="10"/>
      <c r="W34" s="511"/>
      <c r="X34" s="511"/>
    </row>
    <row r="35" spans="1:24" ht="24.95" customHeight="1">
      <c r="A35" s="161"/>
      <c r="B35" s="46">
        <v>325</v>
      </c>
      <c r="C35" s="44" t="s">
        <v>12</v>
      </c>
      <c r="D35" s="173">
        <v>389.26</v>
      </c>
      <c r="E35" s="55" t="e">
        <f t="shared" si="4"/>
        <v>#VALUE!</v>
      </c>
      <c r="F35" s="174"/>
      <c r="G35" s="55"/>
      <c r="H35" s="174">
        <v>397</v>
      </c>
      <c r="I35" s="58">
        <f t="shared" si="5"/>
        <v>1603.88</v>
      </c>
      <c r="J35" s="201">
        <v>598.29999999999995</v>
      </c>
      <c r="K35" s="57">
        <f t="shared" si="6"/>
        <v>1842.7639999999999</v>
      </c>
      <c r="L35" s="174">
        <v>606</v>
      </c>
      <c r="M35" s="249">
        <f t="shared" si="3"/>
        <v>1896.78</v>
      </c>
      <c r="N35" s="10"/>
      <c r="O35" s="10"/>
      <c r="Q35" s="10"/>
      <c r="R35" s="10"/>
      <c r="S35" s="10"/>
      <c r="T35" s="10"/>
      <c r="U35" s="10"/>
      <c r="V35" s="10"/>
      <c r="W35" s="511"/>
      <c r="X35" s="511"/>
    </row>
    <row r="36" spans="1:24" ht="24.95" customHeight="1">
      <c r="A36" s="161"/>
      <c r="B36" s="46">
        <v>400</v>
      </c>
      <c r="C36" s="44" t="s">
        <v>12</v>
      </c>
      <c r="D36" s="174"/>
      <c r="E36" s="55"/>
      <c r="F36" s="174"/>
      <c r="G36" s="55"/>
      <c r="H36" s="173">
        <v>500</v>
      </c>
      <c r="I36" s="58">
        <f t="shared" si="5"/>
        <v>2020</v>
      </c>
      <c r="J36" s="201">
        <v>737.8</v>
      </c>
      <c r="K36" s="57">
        <f t="shared" si="6"/>
        <v>2272.424</v>
      </c>
      <c r="L36" s="174">
        <v>750</v>
      </c>
      <c r="M36" s="249">
        <f t="shared" si="3"/>
        <v>2347.5</v>
      </c>
      <c r="N36" s="10"/>
      <c r="Q36" s="10"/>
      <c r="R36" s="10"/>
      <c r="S36" s="10"/>
      <c r="T36" s="10"/>
      <c r="U36" s="10"/>
      <c r="V36" s="10"/>
      <c r="W36" s="511"/>
      <c r="X36" s="511"/>
    </row>
    <row r="37" spans="1:24" ht="24.95" customHeight="1" thickBot="1">
      <c r="A37" s="250"/>
      <c r="B37" s="251">
        <v>500</v>
      </c>
      <c r="C37" s="163" t="s">
        <v>12</v>
      </c>
      <c r="D37" s="252"/>
      <c r="E37" s="105"/>
      <c r="F37" s="252"/>
      <c r="G37" s="105"/>
      <c r="H37" s="253">
        <v>617</v>
      </c>
      <c r="I37" s="363">
        <f t="shared" si="5"/>
        <v>2492.6799999999998</v>
      </c>
      <c r="J37" s="254">
        <v>905.7</v>
      </c>
      <c r="K37" s="255">
        <f t="shared" si="6"/>
        <v>2789.556</v>
      </c>
      <c r="L37" s="252">
        <v>912.5</v>
      </c>
      <c r="M37" s="256">
        <f t="shared" si="3"/>
        <v>2856.125</v>
      </c>
      <c r="N37" s="5"/>
      <c r="Q37" s="5"/>
      <c r="R37" s="5"/>
      <c r="S37" s="5"/>
      <c r="T37" s="5"/>
      <c r="U37" s="5"/>
      <c r="V37" s="5"/>
      <c r="W37" s="511"/>
      <c r="X37" s="511"/>
    </row>
    <row r="38" spans="1:24" ht="26.1" customHeight="1">
      <c r="A38" s="150"/>
      <c r="B38" s="152"/>
      <c r="C38" s="11"/>
      <c r="D38" s="166"/>
      <c r="E38" s="5"/>
      <c r="F38" s="166"/>
      <c r="G38" s="5"/>
      <c r="H38" s="189"/>
      <c r="I38" s="261"/>
      <c r="J38" s="166"/>
      <c r="K38" s="5"/>
      <c r="L38" s="166"/>
      <c r="M38" s="5"/>
      <c r="N38" s="5"/>
      <c r="Q38" s="5"/>
      <c r="R38" s="5"/>
      <c r="S38" s="5"/>
      <c r="T38" s="5"/>
      <c r="U38" s="5"/>
      <c r="V38" s="5"/>
      <c r="W38" s="1"/>
      <c r="X38" s="1"/>
    </row>
    <row r="39" spans="1:24" ht="30.75" customHeight="1"/>
    <row r="40" spans="1:24" ht="30.75" customHeight="1"/>
    <row r="41" spans="1:24" ht="5.25" customHeight="1"/>
    <row r="42" spans="1:24" ht="9.75" customHeight="1"/>
    <row r="43" spans="1:24" ht="17.850000000000001" customHeight="1"/>
    <row r="44" spans="1:24" ht="19.5" customHeight="1"/>
    <row r="45" spans="1:24" ht="28.35" customHeight="1"/>
    <row r="46" spans="1:24" ht="6.95" customHeight="1"/>
    <row r="47" spans="1:24" ht="17.25" customHeight="1"/>
    <row r="48" spans="1:24" ht="6.95" customHeight="1"/>
    <row r="49" ht="17.25" customHeight="1"/>
    <row r="50" ht="6.95" customHeight="1"/>
    <row r="51" ht="15.75" customHeight="1"/>
    <row r="52" ht="8.25" customHeight="1"/>
    <row r="53" ht="15.75" customHeight="1"/>
    <row r="54" ht="8.25" customHeight="1"/>
    <row r="55" ht="14.25" customHeight="1"/>
    <row r="56" ht="9" customHeight="1"/>
    <row r="57" ht="14.25" customHeight="1"/>
    <row r="58" ht="9" customHeight="1"/>
    <row r="59" ht="12.95" customHeight="1"/>
    <row r="60" ht="9.9499999999999993" customHeight="1"/>
    <row r="61" ht="12.95" customHeight="1"/>
    <row r="62" ht="9.9499999999999993" customHeight="1"/>
    <row r="63" ht="12" customHeight="1"/>
    <row r="64" ht="11.1" customHeight="1"/>
    <row r="65" ht="12" customHeight="1"/>
    <row r="66" ht="11.1" customHeight="1"/>
    <row r="67" ht="11.1" customHeight="1"/>
    <row r="68" ht="12" customHeight="1"/>
    <row r="69" ht="11.1" customHeight="1"/>
    <row r="70" ht="12.75" customHeight="1"/>
    <row r="71" ht="8.25" customHeight="1"/>
    <row r="72" ht="25.5" customHeight="1"/>
    <row r="73" ht="36" customHeight="1"/>
    <row r="74" ht="21" customHeight="1"/>
    <row r="75" ht="23.25" customHeight="1"/>
    <row r="76" ht="21.95" customHeight="1"/>
    <row r="77" ht="23.1" customHeight="1"/>
    <row r="78" ht="21.95" customHeight="1"/>
    <row r="79" ht="23.1" customHeight="1"/>
    <row r="80" ht="23.1" customHeight="1"/>
    <row r="81" ht="21.95" customHeight="1"/>
    <row r="82" ht="21.95" customHeight="1"/>
    <row r="83" ht="23.1" customHeight="1"/>
    <row r="84" ht="21.95" customHeight="1"/>
    <row r="85" ht="24.2" customHeight="1"/>
    <row r="86" ht="96.75" customHeight="1"/>
    <row r="87" ht="5.25" customHeight="1"/>
    <row r="88" ht="26.1" customHeight="1"/>
    <row r="89" ht="5.25" customHeight="1"/>
    <row r="90" ht="31.5" customHeight="1"/>
    <row r="91" ht="22.7" customHeight="1"/>
    <row r="92" ht="11.25" customHeight="1"/>
    <row r="93" ht="9" customHeight="1"/>
    <row r="94" ht="18" customHeight="1"/>
    <row r="95" ht="9" customHeight="1"/>
    <row r="96" ht="17.25" customHeight="1"/>
    <row r="97" ht="9.9499999999999993" customHeight="1"/>
    <row r="98" ht="17.25" customHeight="1"/>
    <row r="99" ht="9" customHeight="1"/>
    <row r="100" ht="17.25" customHeight="1"/>
    <row r="101" ht="9.9499999999999993" customHeight="1"/>
    <row r="102" ht="17.25" customHeight="1"/>
    <row r="103" ht="9" customHeight="1"/>
    <row r="104" ht="17.25" customHeight="1"/>
    <row r="105" ht="9.9499999999999993" customHeight="1"/>
    <row r="106" ht="17.25" customHeight="1"/>
    <row r="107" ht="9" customHeight="1"/>
    <row r="108" ht="17.25" customHeight="1"/>
    <row r="109" ht="9.9499999999999993" customHeight="1"/>
    <row r="110" ht="17.25" customHeight="1"/>
    <row r="111" ht="9" customHeight="1"/>
    <row r="112" ht="17.25" customHeight="1"/>
    <row r="113" ht="9.9499999999999993" customHeight="1"/>
    <row r="114" ht="17.25" customHeight="1"/>
    <row r="115" ht="9" customHeight="1"/>
    <row r="116" ht="17.25" customHeight="1"/>
    <row r="117" ht="9.9499999999999993" customHeight="1"/>
    <row r="118" ht="17.25" customHeight="1"/>
    <row r="119" ht="9" customHeight="1"/>
    <row r="120" ht="17.25" customHeight="1"/>
    <row r="121" ht="9.9499999999999993" customHeight="1"/>
    <row r="122" ht="17.25" customHeight="1"/>
    <row r="123" ht="9" customHeight="1"/>
    <row r="124" ht="17.25" customHeight="1"/>
    <row r="125" ht="9.9499999999999993" customHeight="1"/>
    <row r="126" ht="17.25" customHeight="1"/>
    <row r="127" ht="9" customHeight="1"/>
    <row r="128" ht="27" customHeight="1"/>
    <row r="129" ht="26.1" customHeight="1"/>
    <row r="130" ht="27" customHeight="1"/>
    <row r="131" ht="27.6" customHeight="1"/>
    <row r="132" ht="10.7" customHeight="1"/>
    <row r="133" ht="24" customHeight="1"/>
    <row r="134" ht="5.25" customHeight="1"/>
    <row r="135" ht="5.25" customHeight="1"/>
    <row r="136" ht="22.5" customHeight="1"/>
    <row r="137" ht="9" customHeight="1"/>
    <row r="138" ht="25.5" customHeight="1"/>
    <row r="139" ht="12.2" customHeight="1"/>
    <row r="140" ht="23.1" customHeight="1"/>
    <row r="141" ht="5.25" customHeight="1"/>
    <row r="142" ht="23.1" customHeight="1"/>
    <row r="143" ht="5.25" customHeight="1"/>
    <row r="144" ht="21.95" customHeight="1"/>
    <row r="145" ht="7.7" customHeight="1"/>
    <row r="146" ht="23.1" customHeight="1"/>
    <row r="147" ht="8.85" customHeight="1"/>
    <row r="148" ht="21.95" customHeight="1"/>
    <row r="149" ht="8.4499999999999993" customHeight="1"/>
    <row r="150" ht="23.1" customHeight="1"/>
    <row r="151" ht="5.25" customHeight="1"/>
    <row r="152" ht="21.95" customHeight="1"/>
    <row r="153" ht="7.7" customHeight="1"/>
    <row r="154" ht="23.1" customHeight="1"/>
    <row r="155" ht="5.25" customHeight="1"/>
    <row r="156" ht="21.95" customHeight="1"/>
    <row r="157" ht="5.25" customHeight="1"/>
    <row r="158" ht="21.95" customHeight="1"/>
    <row r="159" ht="5.25" customHeight="1"/>
    <row r="160" ht="21.95" customHeight="1"/>
    <row r="161" ht="5.25" customHeight="1"/>
    <row r="162" ht="23.1" customHeight="1"/>
    <row r="163" ht="5.25" customHeight="1"/>
    <row r="164" ht="21.95" customHeight="1"/>
    <row r="165" ht="5.25" customHeight="1"/>
    <row r="166" ht="23.1" customHeight="1"/>
    <row r="167" ht="5.25" customHeight="1"/>
    <row r="168" ht="21.95" customHeight="1"/>
    <row r="169" ht="5.25" customHeight="1"/>
    <row r="170" ht="23.1" customHeight="1"/>
    <row r="171" ht="5.25" customHeight="1"/>
    <row r="172" ht="21.95" customHeight="1"/>
    <row r="173" ht="5.25" customHeight="1"/>
    <row r="174" ht="23.1" customHeight="1"/>
    <row r="175" ht="5.25" customHeight="1"/>
    <row r="176" ht="102" customHeight="1"/>
    <row r="177" ht="27" customHeight="1"/>
    <row r="178" ht="30" customHeight="1"/>
    <row r="179" ht="34.5" customHeight="1"/>
    <row r="180" ht="27" customHeight="1"/>
    <row r="181" ht="26.1" customHeight="1"/>
    <row r="182" ht="27" customHeight="1"/>
    <row r="183" ht="27" customHeight="1"/>
    <row r="184" ht="26.1" customHeight="1"/>
    <row r="185" ht="26.1" customHeight="1"/>
    <row r="186" ht="27" customHeight="1"/>
    <row r="187" ht="26.1" customHeight="1"/>
    <row r="188" ht="27" customHeight="1"/>
    <row r="189" ht="27" customHeight="1"/>
    <row r="190" ht="26.1" customHeight="1"/>
    <row r="191" ht="26.1" customHeight="1"/>
    <row r="192" ht="27" customHeight="1"/>
    <row r="193" ht="26.1" customHeight="1"/>
    <row r="194" ht="27" customHeight="1"/>
    <row r="195" ht="27" customHeight="1"/>
    <row r="196" ht="27" customHeight="1"/>
    <row r="197" ht="21.95" customHeight="1"/>
  </sheetData>
  <mergeCells count="42">
    <mergeCell ref="W26:X26"/>
    <mergeCell ref="W27:X27"/>
    <mergeCell ref="W25:X25"/>
    <mergeCell ref="W37:X37"/>
    <mergeCell ref="W32:X32"/>
    <mergeCell ref="W33:X33"/>
    <mergeCell ref="W34:X34"/>
    <mergeCell ref="W28:X28"/>
    <mergeCell ref="W36:X36"/>
    <mergeCell ref="W29:X29"/>
    <mergeCell ref="W30:X30"/>
    <mergeCell ref="W31:X31"/>
    <mergeCell ref="W35:X35"/>
    <mergeCell ref="W15:X15"/>
    <mergeCell ref="W16:X16"/>
    <mergeCell ref="W19:X19"/>
    <mergeCell ref="W13:X13"/>
    <mergeCell ref="A17:M17"/>
    <mergeCell ref="W14:X14"/>
    <mergeCell ref="W18:X18"/>
    <mergeCell ref="W23:X23"/>
    <mergeCell ref="W24:X24"/>
    <mergeCell ref="W20:X20"/>
    <mergeCell ref="W21:X21"/>
    <mergeCell ref="W22:X22"/>
    <mergeCell ref="A1:C1"/>
    <mergeCell ref="K3:L3"/>
    <mergeCell ref="K5:L5"/>
    <mergeCell ref="K4:L4"/>
    <mergeCell ref="K1:M1"/>
    <mergeCell ref="K2:L2"/>
    <mergeCell ref="K6:L6"/>
    <mergeCell ref="K7:L7"/>
    <mergeCell ref="K8:L8"/>
    <mergeCell ref="L12:M12"/>
    <mergeCell ref="J12:K12"/>
    <mergeCell ref="A11:M11"/>
    <mergeCell ref="H12:I12"/>
    <mergeCell ref="F12:G12"/>
    <mergeCell ref="A12:C12"/>
    <mergeCell ref="D12:E12"/>
    <mergeCell ref="K9:L9"/>
  </mergeCells>
  <phoneticPr fontId="1" type="noConversion"/>
  <printOptions horizontalCentered="1" verticalCentered="1"/>
  <pageMargins left="0.19685039370078741" right="0.19685039370078741" top="0.19685039370078741" bottom="0.19685039370078741" header="0" footer="0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1C60-0217-43A8-AFEF-AC55DF29A63D}">
  <sheetPr>
    <pageSetUpPr fitToPage="1"/>
  </sheetPr>
  <dimension ref="A1:AG36"/>
  <sheetViews>
    <sheetView topLeftCell="A7" zoomScale="85" zoomScaleNormal="85" workbookViewId="0">
      <selection activeCell="U20" sqref="U20"/>
    </sheetView>
  </sheetViews>
  <sheetFormatPr defaultRowHeight="15.75"/>
  <cols>
    <col min="1" max="1" width="12.33203125" style="14" customWidth="1"/>
    <col min="2" max="2" width="13.33203125" hidden="1" customWidth="1"/>
    <col min="3" max="3" width="7.6640625" style="14" bestFit="1" customWidth="1"/>
    <col min="4" max="4" width="13.6640625" style="171" customWidth="1"/>
    <col min="5" max="5" width="16" style="14" bestFit="1" customWidth="1"/>
    <col min="6" max="6" width="14.83203125" style="171" bestFit="1" customWidth="1"/>
    <col min="7" max="7" width="14.83203125" style="14" customWidth="1"/>
    <col min="8" max="8" width="14.83203125" style="171" bestFit="1" customWidth="1"/>
    <col min="9" max="9" width="14.83203125" style="14" customWidth="1"/>
    <col min="10" max="10" width="14.83203125" style="209" bestFit="1" customWidth="1"/>
    <col min="11" max="11" width="13.1640625" customWidth="1"/>
    <col min="12" max="12" width="18.1640625" style="209" customWidth="1"/>
    <col min="13" max="13" width="13.6640625" customWidth="1"/>
    <col min="14" max="14" width="13.6640625" style="209" bestFit="1" customWidth="1"/>
    <col min="15" max="15" width="13.6640625" customWidth="1"/>
    <col min="16" max="16" width="13.6640625" style="209" bestFit="1" customWidth="1"/>
    <col min="17" max="17" width="16" style="94" bestFit="1" customWidth="1"/>
    <col min="18" max="18" width="12.33203125" style="209" bestFit="1" customWidth="1"/>
    <col min="19" max="19" width="16" style="94" bestFit="1" customWidth="1"/>
    <col min="20" max="20" width="13.6640625" style="209" bestFit="1" customWidth="1"/>
    <col min="21" max="21" width="15.83203125" style="80" customWidth="1"/>
    <col min="22" max="23" width="11.1640625" style="14" bestFit="1" customWidth="1"/>
    <col min="24" max="24" width="27.33203125" style="79" customWidth="1"/>
    <col min="25" max="25" width="11.33203125" style="80" customWidth="1"/>
    <col min="26" max="26" width="18.33203125" style="14" customWidth="1"/>
    <col min="27" max="27" width="14" style="14" customWidth="1"/>
  </cols>
  <sheetData>
    <row r="1" spans="1:33" ht="30" customHeight="1">
      <c r="A1" s="534" t="e" vm="1">
        <v>#VALUE!</v>
      </c>
      <c r="B1" s="535"/>
      <c r="C1" s="535"/>
      <c r="D1" s="313"/>
      <c r="E1" s="315"/>
      <c r="F1" s="313"/>
      <c r="G1" s="315"/>
      <c r="H1" s="321"/>
      <c r="I1" s="322"/>
      <c r="J1" s="323"/>
      <c r="K1" s="324"/>
      <c r="L1" s="325"/>
      <c r="M1" s="326"/>
      <c r="N1" s="325"/>
      <c r="O1" s="326"/>
      <c r="P1" s="325"/>
      <c r="Q1" s="327"/>
      <c r="R1" s="542"/>
      <c r="S1" s="542"/>
      <c r="T1" s="542"/>
      <c r="U1" s="328"/>
    </row>
    <row r="2" spans="1:33" ht="23.1" customHeight="1">
      <c r="A2" s="319"/>
      <c r="B2" s="138"/>
      <c r="C2" s="138"/>
      <c r="D2" s="165"/>
      <c r="E2" s="20"/>
      <c r="F2" s="165"/>
      <c r="G2" s="20"/>
      <c r="L2" s="219"/>
      <c r="M2" s="554" t="s">
        <v>87</v>
      </c>
      <c r="N2" s="554"/>
      <c r="O2" s="554"/>
      <c r="P2" s="554"/>
      <c r="Q2" s="554"/>
      <c r="R2" s="554"/>
      <c r="S2" s="554"/>
      <c r="T2" s="554"/>
      <c r="U2" s="555"/>
    </row>
    <row r="3" spans="1:33" ht="30" customHeight="1">
      <c r="A3" s="319"/>
      <c r="B3" s="138"/>
      <c r="C3" s="138"/>
      <c r="D3" s="165"/>
      <c r="E3" s="20"/>
      <c r="F3" s="165"/>
      <c r="G3" s="20"/>
      <c r="K3" s="329"/>
      <c r="L3" s="198" t="s">
        <v>1</v>
      </c>
      <c r="M3" s="540" t="s">
        <v>0</v>
      </c>
      <c r="N3" s="540"/>
      <c r="O3" s="540"/>
      <c r="P3" s="540" t="s">
        <v>2</v>
      </c>
      <c r="Q3" s="540"/>
      <c r="R3" s="540"/>
      <c r="S3" s="550" t="s">
        <v>18</v>
      </c>
      <c r="T3" s="550"/>
      <c r="U3" s="551"/>
    </row>
    <row r="4" spans="1:33" ht="30" customHeight="1">
      <c r="A4" s="319"/>
      <c r="B4" s="138"/>
      <c r="C4" s="138"/>
      <c r="D4" s="165"/>
      <c r="E4" s="20"/>
      <c r="F4" s="165"/>
      <c r="G4" s="20"/>
      <c r="H4" s="330"/>
      <c r="L4" s="198" t="s">
        <v>3</v>
      </c>
      <c r="M4" s="549" t="s">
        <v>100</v>
      </c>
      <c r="N4" s="549"/>
      <c r="O4" s="365">
        <v>0.9</v>
      </c>
      <c r="P4" s="553" t="s">
        <v>106</v>
      </c>
      <c r="Q4" s="553"/>
      <c r="R4" s="258">
        <v>3.15</v>
      </c>
      <c r="S4" s="508" t="s">
        <v>19</v>
      </c>
      <c r="T4" s="508"/>
      <c r="U4" s="271">
        <v>2.2400000000000002</v>
      </c>
    </row>
    <row r="5" spans="1:33" ht="30" customHeight="1">
      <c r="A5" s="319"/>
      <c r="B5" s="138"/>
      <c r="C5" s="138"/>
      <c r="D5" s="165"/>
      <c r="E5" s="20"/>
      <c r="F5" s="165"/>
      <c r="G5" s="20"/>
      <c r="H5" s="330"/>
      <c r="L5" s="198" t="s">
        <v>83</v>
      </c>
      <c r="M5" s="549" t="s">
        <v>101</v>
      </c>
      <c r="N5" s="549"/>
      <c r="O5" s="365">
        <v>0.92</v>
      </c>
      <c r="P5" s="552" t="s">
        <v>98</v>
      </c>
      <c r="Q5" s="552"/>
      <c r="R5" s="308">
        <v>3.36</v>
      </c>
      <c r="S5" s="508" t="s">
        <v>92</v>
      </c>
      <c r="T5" s="508"/>
      <c r="U5" s="271">
        <v>2.5</v>
      </c>
    </row>
    <row r="6" spans="1:33" ht="30" customHeight="1">
      <c r="A6" s="319"/>
      <c r="B6" s="138"/>
      <c r="C6" s="138"/>
      <c r="D6" s="165"/>
      <c r="E6" s="20"/>
      <c r="F6" s="165"/>
      <c r="G6" s="20"/>
      <c r="J6" s="381"/>
      <c r="K6" s="382"/>
      <c r="L6" s="383" t="s">
        <v>108</v>
      </c>
      <c r="M6" s="148"/>
      <c r="N6" s="221"/>
      <c r="O6" s="147"/>
      <c r="P6" s="556" t="s">
        <v>97</v>
      </c>
      <c r="Q6" s="556"/>
      <c r="R6" s="258">
        <v>3.47</v>
      </c>
      <c r="S6" s="498" t="s">
        <v>20</v>
      </c>
      <c r="T6" s="508"/>
      <c r="U6" s="271">
        <v>2.64</v>
      </c>
    </row>
    <row r="7" spans="1:33" ht="30" customHeight="1" thickBot="1">
      <c r="A7" s="319"/>
      <c r="B7" s="138"/>
      <c r="C7" s="138"/>
      <c r="D7" s="165"/>
      <c r="E7" s="20"/>
      <c r="F7" s="165"/>
      <c r="G7" s="20"/>
      <c r="J7" s="149"/>
      <c r="K7" s="149"/>
      <c r="L7" s="149"/>
      <c r="M7" s="149"/>
      <c r="N7" s="222"/>
      <c r="O7" s="22"/>
      <c r="P7" s="219"/>
      <c r="Q7" s="91"/>
      <c r="R7" s="199"/>
      <c r="S7" s="139"/>
      <c r="T7" s="199"/>
      <c r="U7" s="98"/>
    </row>
    <row r="8" spans="1:33" s="31" customFormat="1" ht="50.1" customHeight="1" thickBot="1">
      <c r="A8" s="501" t="s">
        <v>21</v>
      </c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3"/>
      <c r="V8" s="29"/>
      <c r="W8" s="29"/>
      <c r="X8" s="84"/>
      <c r="Y8" s="81"/>
      <c r="Z8" s="29"/>
      <c r="AA8" s="29"/>
      <c r="AB8" s="29"/>
      <c r="AC8" s="29"/>
      <c r="AD8" s="30"/>
      <c r="AE8" s="30"/>
      <c r="AF8" s="30"/>
      <c r="AG8" s="30"/>
    </row>
    <row r="9" spans="1:33" ht="30" customHeight="1" thickBot="1">
      <c r="A9" s="531" t="s">
        <v>22</v>
      </c>
      <c r="B9" s="532"/>
      <c r="C9" s="533"/>
      <c r="D9" s="543" t="s">
        <v>23</v>
      </c>
      <c r="E9" s="544"/>
      <c r="F9" s="544"/>
      <c r="G9" s="544"/>
      <c r="H9" s="544"/>
      <c r="I9" s="545"/>
      <c r="J9" s="546" t="s">
        <v>10</v>
      </c>
      <c r="K9" s="547"/>
      <c r="L9" s="547"/>
      <c r="M9" s="547"/>
      <c r="N9" s="547"/>
      <c r="O9" s="548"/>
      <c r="P9" s="546" t="s">
        <v>2</v>
      </c>
      <c r="Q9" s="547"/>
      <c r="R9" s="547"/>
      <c r="S9" s="547"/>
      <c r="T9" s="547"/>
      <c r="U9" s="518"/>
      <c r="X9"/>
      <c r="Y9"/>
      <c r="Z9" s="5"/>
      <c r="AA9" s="5"/>
      <c r="AB9" s="5"/>
      <c r="AC9" s="5"/>
    </row>
    <row r="10" spans="1:33" ht="36.6" customHeight="1">
      <c r="A10" s="541" t="s">
        <v>8</v>
      </c>
      <c r="B10" s="275" t="s">
        <v>24</v>
      </c>
      <c r="C10" s="557" t="s">
        <v>25</v>
      </c>
      <c r="D10" s="277" t="s">
        <v>26</v>
      </c>
      <c r="E10" s="276" t="s">
        <v>82</v>
      </c>
      <c r="F10" s="278" t="s">
        <v>26</v>
      </c>
      <c r="G10" s="276" t="s">
        <v>82</v>
      </c>
      <c r="H10" s="278" t="s">
        <v>26</v>
      </c>
      <c r="I10" s="274" t="s">
        <v>82</v>
      </c>
      <c r="J10" s="279" t="s">
        <v>26</v>
      </c>
      <c r="K10" s="280" t="s">
        <v>82</v>
      </c>
      <c r="L10" s="281" t="s">
        <v>26</v>
      </c>
      <c r="M10" s="280" t="s">
        <v>82</v>
      </c>
      <c r="N10" s="281" t="s">
        <v>26</v>
      </c>
      <c r="O10" s="282" t="s">
        <v>82</v>
      </c>
      <c r="P10" s="277" t="s">
        <v>26</v>
      </c>
      <c r="Q10" s="276" t="s">
        <v>82</v>
      </c>
      <c r="R10" s="278" t="s">
        <v>26</v>
      </c>
      <c r="S10" s="276" t="s">
        <v>82</v>
      </c>
      <c r="T10" s="278" t="s">
        <v>26</v>
      </c>
      <c r="U10" s="274" t="s">
        <v>82</v>
      </c>
      <c r="X10"/>
      <c r="Y10"/>
      <c r="Z10" s="11"/>
      <c r="AA10" s="11"/>
      <c r="AB10" s="11"/>
      <c r="AC10" s="11"/>
    </row>
    <row r="11" spans="1:33" ht="30" customHeight="1">
      <c r="A11" s="531"/>
      <c r="B11" s="275" t="s">
        <v>27</v>
      </c>
      <c r="C11" s="558"/>
      <c r="D11" s="536" t="s">
        <v>28</v>
      </c>
      <c r="E11" s="537"/>
      <c r="F11" s="538" t="s">
        <v>29</v>
      </c>
      <c r="G11" s="537"/>
      <c r="H11" s="538" t="s">
        <v>30</v>
      </c>
      <c r="I11" s="539"/>
      <c r="J11" s="536" t="s">
        <v>28</v>
      </c>
      <c r="K11" s="537"/>
      <c r="L11" s="538" t="s">
        <v>29</v>
      </c>
      <c r="M11" s="537"/>
      <c r="N11" s="538" t="s">
        <v>30</v>
      </c>
      <c r="O11" s="539"/>
      <c r="P11" s="536" t="s">
        <v>28</v>
      </c>
      <c r="Q11" s="537"/>
      <c r="R11" s="538" t="s">
        <v>29</v>
      </c>
      <c r="S11" s="537"/>
      <c r="T11" s="538" t="s">
        <v>30</v>
      </c>
      <c r="U11" s="539"/>
      <c r="X11"/>
      <c r="Y11"/>
      <c r="Z11" s="9"/>
      <c r="AA11" s="9"/>
      <c r="AB11" s="9"/>
      <c r="AC11" s="9"/>
    </row>
    <row r="12" spans="1:33" ht="30" customHeight="1">
      <c r="A12" s="60" t="s">
        <v>31</v>
      </c>
      <c r="B12" s="61" t="s">
        <v>32</v>
      </c>
      <c r="C12" s="62" t="s">
        <v>12</v>
      </c>
      <c r="D12" s="303"/>
      <c r="E12" s="87"/>
      <c r="F12" s="194"/>
      <c r="G12" s="90"/>
      <c r="H12" s="194"/>
      <c r="I12" s="262"/>
      <c r="J12" s="185"/>
      <c r="K12" s="70"/>
      <c r="L12" s="195"/>
      <c r="M12" s="73"/>
      <c r="N12" s="204"/>
      <c r="O12" s="68"/>
      <c r="P12" s="185">
        <v>8.4</v>
      </c>
      <c r="Q12" s="88">
        <f t="shared" ref="Q12:Q17" si="0">P12*$R$4</f>
        <v>26.46</v>
      </c>
      <c r="R12" s="195">
        <v>10.5</v>
      </c>
      <c r="S12" s="90">
        <f t="shared" ref="S12:S17" si="1">R12*$R$4</f>
        <v>33.074999999999996</v>
      </c>
      <c r="T12" s="203">
        <v>13.4</v>
      </c>
      <c r="U12" s="268">
        <f t="shared" ref="U12:U17" si="2">T12*$R$4</f>
        <v>42.21</v>
      </c>
      <c r="X12" s="14"/>
      <c r="Y12" s="14"/>
      <c r="Z12"/>
      <c r="AA12"/>
      <c r="AB12" s="4"/>
      <c r="AC12" s="4"/>
      <c r="AD12" s="4"/>
      <c r="AE12" s="4"/>
    </row>
    <row r="13" spans="1:33" ht="30" customHeight="1">
      <c r="A13" s="63">
        <v>2</v>
      </c>
      <c r="B13" s="61" t="s">
        <v>33</v>
      </c>
      <c r="C13" s="62" t="s">
        <v>12</v>
      </c>
      <c r="D13" s="303">
        <v>43</v>
      </c>
      <c r="E13" s="87">
        <f>D13*$O$4</f>
        <v>38.700000000000003</v>
      </c>
      <c r="F13" s="194">
        <v>56.4</v>
      </c>
      <c r="G13" s="90">
        <f>F13*$O$4</f>
        <v>50.76</v>
      </c>
      <c r="H13" s="194">
        <v>71.3</v>
      </c>
      <c r="I13" s="262">
        <f>H13*$O$4</f>
        <v>64.17</v>
      </c>
      <c r="J13" s="185">
        <v>11.33</v>
      </c>
      <c r="K13" s="70"/>
      <c r="L13" s="195">
        <v>14.94</v>
      </c>
      <c r="M13" s="73"/>
      <c r="N13" s="204">
        <v>18.13</v>
      </c>
      <c r="O13" s="68"/>
      <c r="P13" s="185">
        <v>11</v>
      </c>
      <c r="Q13" s="88">
        <f t="shared" si="0"/>
        <v>34.65</v>
      </c>
      <c r="R13" s="194">
        <v>14.4</v>
      </c>
      <c r="S13" s="90">
        <f t="shared" si="1"/>
        <v>45.36</v>
      </c>
      <c r="T13" s="204">
        <v>18.600000000000001</v>
      </c>
      <c r="U13" s="268">
        <f t="shared" si="2"/>
        <v>58.59</v>
      </c>
      <c r="X13" s="14"/>
      <c r="Y13" s="14"/>
      <c r="Z13"/>
      <c r="AA13"/>
      <c r="AB13" s="4"/>
      <c r="AC13" s="4"/>
      <c r="AD13" s="4"/>
      <c r="AE13" s="4"/>
    </row>
    <row r="14" spans="1:33" ht="30" customHeight="1">
      <c r="A14" s="64">
        <v>3.5</v>
      </c>
      <c r="B14" s="61" t="s">
        <v>34</v>
      </c>
      <c r="C14" s="62" t="s">
        <v>12</v>
      </c>
      <c r="D14" s="303">
        <v>61.9</v>
      </c>
      <c r="E14" s="87">
        <f t="shared" ref="E14:E15" si="3">D14*$O$4</f>
        <v>55.71</v>
      </c>
      <c r="F14" s="194">
        <v>85</v>
      </c>
      <c r="G14" s="90">
        <f>F14*$O$4</f>
        <v>76.5</v>
      </c>
      <c r="H14" s="194">
        <v>110.8</v>
      </c>
      <c r="I14" s="262">
        <f>H14*$O$4</f>
        <v>99.72</v>
      </c>
      <c r="J14" s="184">
        <v>15.87</v>
      </c>
      <c r="K14" s="69"/>
      <c r="L14" s="195">
        <v>21.63</v>
      </c>
      <c r="M14" s="73"/>
      <c r="N14" s="204">
        <v>27.61</v>
      </c>
      <c r="O14" s="68"/>
      <c r="P14" s="184">
        <v>16.2</v>
      </c>
      <c r="Q14" s="88">
        <f t="shared" si="0"/>
        <v>51.029999999999994</v>
      </c>
      <c r="R14" s="194">
        <v>21.8</v>
      </c>
      <c r="S14" s="90">
        <f t="shared" si="1"/>
        <v>68.67</v>
      </c>
      <c r="T14" s="204">
        <v>28.1</v>
      </c>
      <c r="U14" s="268">
        <f t="shared" si="2"/>
        <v>88.515000000000001</v>
      </c>
      <c r="X14" s="14"/>
      <c r="Y14" s="14"/>
      <c r="Z14"/>
      <c r="AA14"/>
      <c r="AB14" s="4"/>
      <c r="AC14" s="4"/>
      <c r="AD14" s="4"/>
      <c r="AE14" s="4"/>
    </row>
    <row r="15" spans="1:33" ht="30" customHeight="1">
      <c r="A15" s="64">
        <v>5.5</v>
      </c>
      <c r="B15" s="61" t="s">
        <v>35</v>
      </c>
      <c r="C15" s="62" t="s">
        <v>12</v>
      </c>
      <c r="D15" s="303">
        <v>98.3</v>
      </c>
      <c r="E15" s="87">
        <f t="shared" si="3"/>
        <v>88.47</v>
      </c>
      <c r="F15" s="194">
        <v>128.9</v>
      </c>
      <c r="G15" s="90">
        <f>F15*$O$4</f>
        <v>116.01</v>
      </c>
      <c r="H15" s="194">
        <v>166.5</v>
      </c>
      <c r="I15" s="262">
        <f>H15*$O$4</f>
        <v>149.85</v>
      </c>
      <c r="J15" s="184">
        <v>23.49</v>
      </c>
      <c r="K15" s="69"/>
      <c r="L15" s="194">
        <v>32.24</v>
      </c>
      <c r="M15" s="74"/>
      <c r="N15" s="204">
        <v>40.79</v>
      </c>
      <c r="O15" s="68"/>
      <c r="P15" s="185">
        <v>23.5</v>
      </c>
      <c r="Q15" s="88">
        <f t="shared" si="0"/>
        <v>74.024999999999991</v>
      </c>
      <c r="R15" s="195">
        <v>31.9</v>
      </c>
      <c r="S15" s="90">
        <f t="shared" si="1"/>
        <v>100.485</v>
      </c>
      <c r="T15" s="204">
        <v>41.9</v>
      </c>
      <c r="U15" s="268">
        <f t="shared" si="2"/>
        <v>131.98499999999999</v>
      </c>
      <c r="X15" s="14"/>
      <c r="Y15" s="14"/>
      <c r="Z15"/>
      <c r="AA15"/>
      <c r="AB15" s="4"/>
      <c r="AC15" s="4"/>
      <c r="AD15" s="4"/>
      <c r="AE15" s="4"/>
    </row>
    <row r="16" spans="1:33" ht="30" customHeight="1">
      <c r="A16" s="63">
        <v>8</v>
      </c>
      <c r="B16" s="61" t="s">
        <v>36</v>
      </c>
      <c r="C16" s="62" t="s">
        <v>12</v>
      </c>
      <c r="D16" s="303">
        <v>130.30000000000001</v>
      </c>
      <c r="E16" s="87">
        <f>D16*$O$4</f>
        <v>117.27000000000001</v>
      </c>
      <c r="F16" s="195">
        <v>178.3</v>
      </c>
      <c r="G16" s="90">
        <f>F16*$O$4</f>
        <v>160.47000000000003</v>
      </c>
      <c r="H16" s="194">
        <v>227.9</v>
      </c>
      <c r="I16" s="262">
        <f>H16*$O$4</f>
        <v>205.11</v>
      </c>
      <c r="J16" s="185">
        <v>32.76</v>
      </c>
      <c r="K16" s="70"/>
      <c r="L16" s="195">
        <v>45.63</v>
      </c>
      <c r="M16" s="73"/>
      <c r="N16" s="204">
        <v>59.02</v>
      </c>
      <c r="O16" s="68"/>
      <c r="P16" s="185">
        <v>33</v>
      </c>
      <c r="Q16" s="88">
        <f t="shared" si="0"/>
        <v>103.95</v>
      </c>
      <c r="R16" s="195">
        <v>45.1</v>
      </c>
      <c r="S16" s="90">
        <f t="shared" si="1"/>
        <v>142.065</v>
      </c>
      <c r="T16" s="204">
        <v>60.7</v>
      </c>
      <c r="U16" s="268">
        <f t="shared" si="2"/>
        <v>191.20500000000001</v>
      </c>
      <c r="AD16" s="4"/>
      <c r="AE16" s="4"/>
      <c r="AF16" s="4"/>
      <c r="AG16" s="4"/>
    </row>
    <row r="17" spans="1:33" ht="30" customHeight="1">
      <c r="A17" s="63">
        <v>14</v>
      </c>
      <c r="B17" s="61" t="s">
        <v>37</v>
      </c>
      <c r="C17" s="62" t="s">
        <v>12</v>
      </c>
      <c r="D17" s="303">
        <v>212.5</v>
      </c>
      <c r="E17" s="88">
        <f>D17*$O$5</f>
        <v>195.5</v>
      </c>
      <c r="F17" s="195">
        <v>295.3</v>
      </c>
      <c r="G17" s="90">
        <f>F17*$O$5</f>
        <v>271.67600000000004</v>
      </c>
      <c r="H17" s="194">
        <v>388.7</v>
      </c>
      <c r="I17" s="263">
        <f>H17*$O$5</f>
        <v>357.60399999999998</v>
      </c>
      <c r="J17" s="185">
        <v>61.7</v>
      </c>
      <c r="K17" s="70"/>
      <c r="L17" s="195">
        <v>79.52</v>
      </c>
      <c r="M17" s="73"/>
      <c r="N17" s="203">
        <v>105.06</v>
      </c>
      <c r="O17" s="59"/>
      <c r="P17" s="185">
        <v>55.9</v>
      </c>
      <c r="Q17" s="88">
        <f t="shared" si="0"/>
        <v>176.08499999999998</v>
      </c>
      <c r="R17" s="194">
        <v>75.8</v>
      </c>
      <c r="S17" s="90">
        <f t="shared" si="1"/>
        <v>238.76999999999998</v>
      </c>
      <c r="T17" s="204">
        <v>104.9</v>
      </c>
      <c r="U17" s="268">
        <f t="shared" si="2"/>
        <v>330.435</v>
      </c>
      <c r="AD17" s="12"/>
      <c r="AE17" s="12"/>
      <c r="AF17" s="12"/>
      <c r="AG17" s="12"/>
    </row>
    <row r="18" spans="1:33" ht="30" customHeight="1">
      <c r="A18" s="63">
        <v>22</v>
      </c>
      <c r="B18" s="61" t="s">
        <v>38</v>
      </c>
      <c r="C18" s="62" t="s">
        <v>12</v>
      </c>
      <c r="D18" s="303">
        <v>310</v>
      </c>
      <c r="E18" s="88">
        <f>D18*$O$5</f>
        <v>285.2</v>
      </c>
      <c r="F18" s="195">
        <v>449.3</v>
      </c>
      <c r="G18" s="90">
        <f>F18*$O$5</f>
        <v>413.35600000000005</v>
      </c>
      <c r="H18" s="194">
        <v>588.5</v>
      </c>
      <c r="I18" s="263">
        <f>H18*$O$5</f>
        <v>541.42000000000007</v>
      </c>
      <c r="J18" s="184">
        <v>86.01</v>
      </c>
      <c r="K18" s="69"/>
      <c r="L18" s="195">
        <v>115.36</v>
      </c>
      <c r="M18" s="73"/>
      <c r="N18" s="204">
        <v>153.78</v>
      </c>
      <c r="O18" s="68"/>
      <c r="P18" s="185">
        <v>87.6</v>
      </c>
      <c r="Q18" s="88"/>
      <c r="R18" s="195">
        <v>112.9</v>
      </c>
      <c r="S18" s="266">
        <f>R18*$R$5</f>
        <v>379.34399999999999</v>
      </c>
      <c r="T18" s="204">
        <v>150</v>
      </c>
      <c r="U18" s="268">
        <f>T18*$R$5</f>
        <v>504</v>
      </c>
      <c r="AD18" s="4"/>
      <c r="AE18" s="4"/>
      <c r="AF18" s="4"/>
      <c r="AG18" s="4"/>
    </row>
    <row r="19" spans="1:33" ht="30" customHeight="1">
      <c r="A19" s="63">
        <v>30</v>
      </c>
      <c r="B19" s="61" t="s">
        <v>39</v>
      </c>
      <c r="C19" s="62" t="s">
        <v>12</v>
      </c>
      <c r="D19" s="303">
        <v>400.7</v>
      </c>
      <c r="E19" s="88">
        <f>D19*$O$5</f>
        <v>368.64400000000001</v>
      </c>
      <c r="F19" s="195">
        <v>574.70000000000005</v>
      </c>
      <c r="G19" s="90">
        <f>F19*$O$5</f>
        <v>528.72400000000005</v>
      </c>
      <c r="H19" s="194">
        <v>757.5</v>
      </c>
      <c r="I19" s="263">
        <f>H19*$O$5</f>
        <v>696.9</v>
      </c>
      <c r="J19" s="185">
        <v>107.02</v>
      </c>
      <c r="K19" s="367"/>
      <c r="L19" s="195">
        <v>146.06</v>
      </c>
      <c r="M19" s="369"/>
      <c r="N19" s="203">
        <v>193.44</v>
      </c>
      <c r="O19" s="371"/>
      <c r="P19" s="185">
        <v>108</v>
      </c>
      <c r="Q19" s="88"/>
      <c r="R19" s="195">
        <v>149</v>
      </c>
      <c r="S19" s="266">
        <f>R19*$R$6</f>
        <v>517.03</v>
      </c>
      <c r="T19" s="204">
        <v>190</v>
      </c>
      <c r="U19" s="268">
        <f>T19*$R$6</f>
        <v>659.30000000000007</v>
      </c>
      <c r="AD19" s="4"/>
      <c r="AE19" s="4"/>
      <c r="AF19" s="4"/>
      <c r="AG19" s="4"/>
    </row>
    <row r="20" spans="1:33" ht="30" customHeight="1">
      <c r="A20" s="63">
        <v>38</v>
      </c>
      <c r="B20" s="61" t="s">
        <v>40</v>
      </c>
      <c r="C20" s="62" t="s">
        <v>12</v>
      </c>
      <c r="D20" s="303">
        <v>516.79999999999995</v>
      </c>
      <c r="E20" s="88">
        <f>D20*$O$5</f>
        <v>475.45599999999996</v>
      </c>
      <c r="F20" s="195">
        <v>724.2</v>
      </c>
      <c r="G20" s="90">
        <f>F20*$O$5</f>
        <v>666.26400000000012</v>
      </c>
      <c r="H20" s="194">
        <v>960.2</v>
      </c>
      <c r="I20" s="263">
        <f>H20*$O$5</f>
        <v>883.38400000000013</v>
      </c>
      <c r="J20" s="185">
        <v>135.96</v>
      </c>
      <c r="K20" s="367"/>
      <c r="L20" s="195">
        <v>184.58</v>
      </c>
      <c r="M20" s="369"/>
      <c r="N20" s="203">
        <v>254.41</v>
      </c>
      <c r="O20" s="371"/>
      <c r="P20" s="185">
        <v>135</v>
      </c>
      <c r="Q20" s="88"/>
      <c r="R20" s="195">
        <v>189.5</v>
      </c>
      <c r="S20" s="266">
        <f>R20*$R$5</f>
        <v>636.72</v>
      </c>
      <c r="T20" s="204">
        <v>250</v>
      </c>
      <c r="U20" s="268">
        <f>T20*$R$5</f>
        <v>840</v>
      </c>
      <c r="AD20" s="13"/>
      <c r="AE20" s="13"/>
      <c r="AF20" s="13"/>
      <c r="AG20" s="13"/>
    </row>
    <row r="21" spans="1:33" ht="30" customHeight="1">
      <c r="A21" s="63">
        <v>50</v>
      </c>
      <c r="B21" s="61" t="s">
        <v>41</v>
      </c>
      <c r="C21" s="62" t="s">
        <v>12</v>
      </c>
      <c r="D21" s="303"/>
      <c r="E21" s="86"/>
      <c r="F21" s="195"/>
      <c r="G21" s="90"/>
      <c r="H21" s="194"/>
      <c r="I21" s="263"/>
      <c r="J21" s="185">
        <v>170.16</v>
      </c>
      <c r="K21" s="367"/>
      <c r="L21" s="195">
        <v>236.29</v>
      </c>
      <c r="M21" s="369"/>
      <c r="N21" s="204">
        <v>317.76</v>
      </c>
      <c r="O21" s="372"/>
      <c r="P21" s="185">
        <v>170</v>
      </c>
      <c r="Q21" s="88"/>
      <c r="R21" s="195">
        <v>244</v>
      </c>
      <c r="S21" s="266"/>
      <c r="T21" s="204">
        <v>308</v>
      </c>
      <c r="U21" s="133"/>
      <c r="AD21" s="5"/>
      <c r="AE21" s="5"/>
      <c r="AF21" s="5"/>
      <c r="AG21" s="5"/>
    </row>
    <row r="22" spans="1:33" ht="30" customHeight="1" thickBot="1">
      <c r="A22" s="65">
        <v>60</v>
      </c>
      <c r="B22" s="66" t="s">
        <v>42</v>
      </c>
      <c r="C22" s="67" t="s">
        <v>12</v>
      </c>
      <c r="D22" s="304"/>
      <c r="E22" s="86"/>
      <c r="F22" s="220"/>
      <c r="G22" s="90"/>
      <c r="H22" s="196"/>
      <c r="I22" s="264"/>
      <c r="J22" s="210">
        <v>207.03</v>
      </c>
      <c r="K22" s="368"/>
      <c r="L22" s="220">
        <v>285.73</v>
      </c>
      <c r="M22" s="370"/>
      <c r="N22" s="205">
        <v>382.75</v>
      </c>
      <c r="O22" s="373"/>
      <c r="P22" s="186">
        <v>208</v>
      </c>
      <c r="Q22" s="265"/>
      <c r="R22" s="220">
        <v>294</v>
      </c>
      <c r="S22" s="267"/>
      <c r="T22" s="205">
        <v>380</v>
      </c>
      <c r="U22" s="134"/>
      <c r="AD22" s="5"/>
      <c r="AE22" s="5"/>
      <c r="AF22" s="5"/>
      <c r="AG22" s="5"/>
    </row>
    <row r="23" spans="1:33" s="17" customFormat="1" ht="30" customHeight="1" thickBot="1">
      <c r="A23" s="528" t="s">
        <v>22</v>
      </c>
      <c r="B23" s="529"/>
      <c r="C23" s="530"/>
      <c r="D23" s="516" t="s">
        <v>43</v>
      </c>
      <c r="E23" s="517"/>
      <c r="F23" s="517"/>
      <c r="G23" s="517"/>
      <c r="H23" s="517"/>
      <c r="I23" s="518"/>
      <c r="J23" s="516" t="s">
        <v>44</v>
      </c>
      <c r="K23" s="517"/>
      <c r="L23" s="517"/>
      <c r="M23" s="517"/>
      <c r="N23" s="517"/>
      <c r="O23" s="518"/>
      <c r="P23" s="516" t="s">
        <v>45</v>
      </c>
      <c r="Q23" s="517"/>
      <c r="R23" s="517"/>
      <c r="S23" s="517"/>
      <c r="T23" s="517"/>
      <c r="U23" s="518"/>
      <c r="V23" s="15"/>
      <c r="W23" s="15"/>
      <c r="X23" s="52"/>
      <c r="Y23" s="82"/>
      <c r="Z23" s="15"/>
      <c r="AA23" s="15"/>
      <c r="AB23" s="16"/>
      <c r="AC23" s="16"/>
      <c r="AD23" s="16"/>
      <c r="AE23" s="16"/>
      <c r="AF23" s="16"/>
      <c r="AG23" s="16"/>
    </row>
    <row r="24" spans="1:33" s="17" customFormat="1" ht="35.1" customHeight="1">
      <c r="A24" s="60" t="s">
        <v>46</v>
      </c>
      <c r="B24" s="61" t="s">
        <v>24</v>
      </c>
      <c r="C24" s="62" t="s">
        <v>25</v>
      </c>
      <c r="D24" s="279" t="s">
        <v>26</v>
      </c>
      <c r="E24" s="283" t="s">
        <v>82</v>
      </c>
      <c r="F24" s="284" t="s">
        <v>26</v>
      </c>
      <c r="G24" s="283" t="s">
        <v>82</v>
      </c>
      <c r="H24" s="284" t="s">
        <v>26</v>
      </c>
      <c r="I24" s="282" t="s">
        <v>82</v>
      </c>
      <c r="J24" s="279" t="s">
        <v>26</v>
      </c>
      <c r="K24" s="283" t="s">
        <v>82</v>
      </c>
      <c r="L24" s="284" t="s">
        <v>26</v>
      </c>
      <c r="M24" s="283" t="s">
        <v>82</v>
      </c>
      <c r="N24" s="284" t="s">
        <v>26</v>
      </c>
      <c r="O24" s="282" t="s">
        <v>82</v>
      </c>
      <c r="P24" s="277" t="s">
        <v>26</v>
      </c>
      <c r="Q24" s="285" t="s">
        <v>82</v>
      </c>
      <c r="R24" s="286" t="s">
        <v>26</v>
      </c>
      <c r="S24" s="285" t="s">
        <v>82</v>
      </c>
      <c r="T24" s="286" t="s">
        <v>26</v>
      </c>
      <c r="U24" s="274" t="s">
        <v>82</v>
      </c>
      <c r="V24" s="15"/>
      <c r="W24" s="15"/>
      <c r="X24" s="52"/>
      <c r="Y24" s="82"/>
      <c r="Z24" s="15"/>
      <c r="AA24" s="15"/>
      <c r="AB24" s="16"/>
      <c r="AC24" s="16"/>
      <c r="AD24" s="16"/>
      <c r="AE24" s="16"/>
      <c r="AF24" s="16"/>
      <c r="AG24" s="16"/>
    </row>
    <row r="25" spans="1:33" s="17" customFormat="1" ht="30" customHeight="1">
      <c r="A25" s="26" t="s">
        <v>47</v>
      </c>
      <c r="B25" s="27" t="s">
        <v>27</v>
      </c>
      <c r="C25" s="28" t="s">
        <v>12</v>
      </c>
      <c r="D25" s="523" t="s">
        <v>28</v>
      </c>
      <c r="E25" s="522"/>
      <c r="F25" s="521" t="s">
        <v>29</v>
      </c>
      <c r="G25" s="522"/>
      <c r="H25" s="521" t="s">
        <v>30</v>
      </c>
      <c r="I25" s="524"/>
      <c r="J25" s="523" t="s">
        <v>28</v>
      </c>
      <c r="K25" s="522"/>
      <c r="L25" s="521" t="s">
        <v>29</v>
      </c>
      <c r="M25" s="522"/>
      <c r="N25" s="521" t="s">
        <v>30</v>
      </c>
      <c r="O25" s="524"/>
      <c r="P25" s="523" t="s">
        <v>28</v>
      </c>
      <c r="Q25" s="522"/>
      <c r="R25" s="521" t="s">
        <v>29</v>
      </c>
      <c r="S25" s="522"/>
      <c r="T25" s="519" t="s">
        <v>30</v>
      </c>
      <c r="U25" s="520"/>
      <c r="V25" s="18"/>
      <c r="W25" s="18"/>
      <c r="X25" s="1"/>
      <c r="Y25" s="83"/>
      <c r="Z25" s="18"/>
      <c r="AA25" s="15"/>
      <c r="AB25" s="18"/>
      <c r="AC25" s="18"/>
      <c r="AD25" s="18"/>
      <c r="AE25" s="18"/>
      <c r="AF25" s="18"/>
      <c r="AG25" s="18"/>
    </row>
    <row r="26" spans="1:33" s="17" customFormat="1" ht="30" customHeight="1">
      <c r="A26" s="60" t="s">
        <v>31</v>
      </c>
      <c r="B26" s="23" t="s">
        <v>32</v>
      </c>
      <c r="C26" s="62" t="s">
        <v>12</v>
      </c>
      <c r="D26" s="187">
        <v>8.5</v>
      </c>
      <c r="E26" s="71"/>
      <c r="F26" s="194">
        <v>10.5</v>
      </c>
      <c r="G26" s="74"/>
      <c r="H26" s="206">
        <v>13.5</v>
      </c>
      <c r="I26" s="53"/>
      <c r="J26" s="525"/>
      <c r="K26" s="526"/>
      <c r="L26" s="526"/>
      <c r="M26" s="526"/>
      <c r="N26" s="526"/>
      <c r="O26" s="527"/>
      <c r="P26" s="184">
        <v>12.6</v>
      </c>
      <c r="Q26" s="87">
        <f>P26*$U$4</f>
        <v>28.224</v>
      </c>
      <c r="R26" s="197">
        <v>16.899999999999999</v>
      </c>
      <c r="S26" s="270">
        <f>R26*$U$4</f>
        <v>37.856000000000002</v>
      </c>
      <c r="T26" s="197">
        <v>20.100000000000001</v>
      </c>
      <c r="U26" s="268">
        <f>T26*$U$4</f>
        <v>45.024000000000008</v>
      </c>
      <c r="V26" s="19"/>
      <c r="W26" s="19"/>
      <c r="X26" s="79"/>
      <c r="Y26" s="80"/>
      <c r="Z26" s="19"/>
      <c r="AA26" s="19"/>
    </row>
    <row r="27" spans="1:33" s="17" customFormat="1" ht="30" customHeight="1">
      <c r="A27" s="63">
        <v>2</v>
      </c>
      <c r="B27" s="23" t="s">
        <v>33</v>
      </c>
      <c r="C27" s="62" t="s">
        <v>12</v>
      </c>
      <c r="D27" s="187">
        <v>11.2</v>
      </c>
      <c r="E27" s="71"/>
      <c r="F27" s="194">
        <v>14.5</v>
      </c>
      <c r="G27" s="74"/>
      <c r="H27" s="206">
        <v>18.600000000000001</v>
      </c>
      <c r="I27" s="53"/>
      <c r="J27" s="187">
        <v>9.5</v>
      </c>
      <c r="K27" s="71"/>
      <c r="L27" s="197">
        <v>13</v>
      </c>
      <c r="M27" s="75"/>
      <c r="N27" s="223">
        <v>16.5</v>
      </c>
      <c r="O27" s="24"/>
      <c r="P27" s="184">
        <v>16.600000000000001</v>
      </c>
      <c r="Q27" s="87">
        <f t="shared" ref="Q27:Q30" si="4">P27*$U$4</f>
        <v>37.184000000000005</v>
      </c>
      <c r="R27" s="194">
        <v>22.4</v>
      </c>
      <c r="S27" s="270">
        <f t="shared" ref="S27:S30" si="5">R27*$U$4</f>
        <v>50.176000000000002</v>
      </c>
      <c r="T27" s="197">
        <v>27.7</v>
      </c>
      <c r="U27" s="268">
        <f>T27*$U$4</f>
        <v>62.048000000000002</v>
      </c>
      <c r="V27" s="19"/>
      <c r="W27" s="19"/>
      <c r="X27" s="79"/>
      <c r="Y27" s="80"/>
      <c r="Z27" s="19"/>
      <c r="AA27" s="19"/>
    </row>
    <row r="28" spans="1:33" s="17" customFormat="1" ht="30" customHeight="1">
      <c r="A28" s="64">
        <v>3.5</v>
      </c>
      <c r="B28" s="23" t="s">
        <v>34</v>
      </c>
      <c r="C28" s="62" t="s">
        <v>12</v>
      </c>
      <c r="D28" s="184">
        <v>16.399999999999999</v>
      </c>
      <c r="E28" s="69"/>
      <c r="F28" s="194">
        <v>22</v>
      </c>
      <c r="G28" s="74"/>
      <c r="H28" s="206">
        <v>28.5</v>
      </c>
      <c r="I28" s="53"/>
      <c r="J28" s="187">
        <v>15</v>
      </c>
      <c r="K28" s="71"/>
      <c r="L28" s="197">
        <v>21.5</v>
      </c>
      <c r="M28" s="75"/>
      <c r="N28" s="223">
        <v>28</v>
      </c>
      <c r="O28" s="24"/>
      <c r="P28" s="184">
        <v>23.3</v>
      </c>
      <c r="Q28" s="87">
        <f t="shared" si="4"/>
        <v>52.192000000000007</v>
      </c>
      <c r="R28" s="197">
        <v>33</v>
      </c>
      <c r="S28" s="270">
        <f t="shared" si="5"/>
        <v>73.92</v>
      </c>
      <c r="T28" s="197">
        <v>40.700000000000003</v>
      </c>
      <c r="U28" s="268">
        <f>T28*$U$5</f>
        <v>101.75</v>
      </c>
      <c r="V28" s="19"/>
      <c r="W28" s="19"/>
      <c r="X28" s="79"/>
      <c r="Y28" s="80"/>
      <c r="Z28" s="19"/>
      <c r="AA28" s="19"/>
    </row>
    <row r="29" spans="1:33" s="17" customFormat="1" ht="30" customHeight="1">
      <c r="A29" s="64">
        <v>5.5</v>
      </c>
      <c r="B29" s="23" t="s">
        <v>35</v>
      </c>
      <c r="C29" s="62" t="s">
        <v>12</v>
      </c>
      <c r="D29" s="184">
        <v>23.8</v>
      </c>
      <c r="E29" s="69"/>
      <c r="F29" s="194">
        <v>32.4</v>
      </c>
      <c r="G29" s="74"/>
      <c r="H29" s="206">
        <v>42</v>
      </c>
      <c r="I29" s="53"/>
      <c r="J29" s="187">
        <v>23.5</v>
      </c>
      <c r="K29" s="71"/>
      <c r="L29" s="194">
        <v>30.5</v>
      </c>
      <c r="M29" s="74"/>
      <c r="N29" s="223">
        <v>40</v>
      </c>
      <c r="O29" s="24"/>
      <c r="P29" s="184">
        <v>35.4</v>
      </c>
      <c r="Q29" s="87">
        <f t="shared" si="4"/>
        <v>79.296000000000006</v>
      </c>
      <c r="R29" s="197">
        <v>46.7</v>
      </c>
      <c r="S29" s="270">
        <f t="shared" si="5"/>
        <v>104.60800000000002</v>
      </c>
      <c r="T29" s="197">
        <v>58.9</v>
      </c>
      <c r="U29" s="268">
        <f>T29*$U$5</f>
        <v>147.25</v>
      </c>
      <c r="V29" s="19"/>
      <c r="W29" s="19"/>
      <c r="X29" s="79"/>
      <c r="Y29" s="80"/>
      <c r="Z29" s="19"/>
      <c r="AA29" s="19"/>
    </row>
    <row r="30" spans="1:33" s="20" customFormat="1" ht="30" customHeight="1">
      <c r="A30" s="63">
        <v>8</v>
      </c>
      <c r="B30" s="23" t="s">
        <v>36</v>
      </c>
      <c r="C30" s="62" t="s">
        <v>12</v>
      </c>
      <c r="D30" s="187">
        <v>33.5</v>
      </c>
      <c r="E30" s="71"/>
      <c r="F30" s="194">
        <v>45.8</v>
      </c>
      <c r="G30" s="74"/>
      <c r="H30" s="206">
        <v>61</v>
      </c>
      <c r="I30" s="53"/>
      <c r="J30" s="187">
        <v>31</v>
      </c>
      <c r="K30" s="71"/>
      <c r="L30" s="197">
        <v>44</v>
      </c>
      <c r="M30" s="75"/>
      <c r="N30" s="223">
        <v>57.5</v>
      </c>
      <c r="O30" s="24"/>
      <c r="P30" s="187">
        <v>51.2</v>
      </c>
      <c r="Q30" s="87">
        <f t="shared" si="4"/>
        <v>114.68800000000002</v>
      </c>
      <c r="R30" s="197">
        <v>67.099999999999994</v>
      </c>
      <c r="S30" s="270">
        <f t="shared" si="5"/>
        <v>150.304</v>
      </c>
      <c r="T30" s="197">
        <v>83.9</v>
      </c>
      <c r="U30" s="353">
        <f>T30*$U$5</f>
        <v>209.75</v>
      </c>
      <c r="V30" s="138"/>
      <c r="W30" s="138"/>
      <c r="X30" s="354"/>
      <c r="Y30" s="355"/>
      <c r="Z30" s="138"/>
      <c r="AA30" s="138"/>
    </row>
    <row r="31" spans="1:33" s="17" customFormat="1" ht="30" customHeight="1">
      <c r="A31" s="63">
        <v>14</v>
      </c>
      <c r="B31" s="23" t="s">
        <v>37</v>
      </c>
      <c r="C31" s="62" t="s">
        <v>12</v>
      </c>
      <c r="D31" s="187">
        <v>56.7</v>
      </c>
      <c r="E31" s="71"/>
      <c r="F31" s="197">
        <v>77</v>
      </c>
      <c r="G31" s="75"/>
      <c r="H31" s="206">
        <v>105</v>
      </c>
      <c r="I31" s="53"/>
      <c r="J31" s="184">
        <v>53</v>
      </c>
      <c r="K31" s="69"/>
      <c r="L31" s="197">
        <v>72</v>
      </c>
      <c r="M31" s="75"/>
      <c r="N31" s="223">
        <v>96</v>
      </c>
      <c r="O31" s="24"/>
      <c r="P31" s="187">
        <v>78.7</v>
      </c>
      <c r="Q31" s="269">
        <f>P31*$U$6</f>
        <v>207.76800000000003</v>
      </c>
      <c r="R31" s="197">
        <v>106.3</v>
      </c>
      <c r="S31" s="270">
        <f>R31*$U$6</f>
        <v>280.63200000000001</v>
      </c>
      <c r="T31" s="194">
        <v>137.80000000000001</v>
      </c>
      <c r="U31" s="268">
        <f>T31*$U$6</f>
        <v>363.79200000000003</v>
      </c>
      <c r="V31" s="19"/>
      <c r="W31" s="19"/>
      <c r="X31" s="79"/>
      <c r="Y31" s="80"/>
      <c r="Z31" s="19"/>
      <c r="AA31" s="19"/>
    </row>
    <row r="32" spans="1:33" s="17" customFormat="1" ht="30" customHeight="1">
      <c r="A32" s="63">
        <v>22</v>
      </c>
      <c r="B32" s="23" t="s">
        <v>38</v>
      </c>
      <c r="C32" s="62" t="s">
        <v>12</v>
      </c>
      <c r="D32" s="187">
        <v>87</v>
      </c>
      <c r="E32" s="71"/>
      <c r="F32" s="197">
        <v>115</v>
      </c>
      <c r="G32" s="75"/>
      <c r="H32" s="206">
        <v>152</v>
      </c>
      <c r="I32" s="53"/>
      <c r="J32" s="187">
        <v>80</v>
      </c>
      <c r="K32" s="71"/>
      <c r="L32" s="197">
        <v>114</v>
      </c>
      <c r="M32" s="75"/>
      <c r="N32" s="223">
        <v>150</v>
      </c>
      <c r="O32" s="24"/>
      <c r="P32" s="184">
        <v>118.4</v>
      </c>
      <c r="Q32" s="269">
        <f t="shared" ref="Q32:Q34" si="6">P32*$U$6</f>
        <v>312.57600000000002</v>
      </c>
      <c r="R32" s="197">
        <v>161</v>
      </c>
      <c r="S32" s="270">
        <f t="shared" ref="S32:S34" si="7">R32*$U$6</f>
        <v>425.04</v>
      </c>
      <c r="T32" s="197">
        <v>207.5</v>
      </c>
      <c r="U32" s="268">
        <f t="shared" ref="U32:U34" si="8">T32*$U$6</f>
        <v>547.80000000000007</v>
      </c>
      <c r="V32" s="19"/>
      <c r="W32" s="19"/>
      <c r="X32" s="79"/>
      <c r="Y32" s="80"/>
      <c r="Z32" s="19"/>
      <c r="AA32" s="19"/>
    </row>
    <row r="33" spans="1:27" s="17" customFormat="1" ht="30" customHeight="1">
      <c r="A33" s="63">
        <v>30</v>
      </c>
      <c r="B33" s="23" t="s">
        <v>39</v>
      </c>
      <c r="C33" s="62" t="s">
        <v>12</v>
      </c>
      <c r="D33" s="187">
        <v>109</v>
      </c>
      <c r="E33" s="71"/>
      <c r="F33" s="194">
        <v>150</v>
      </c>
      <c r="G33" s="74"/>
      <c r="H33" s="206">
        <v>195</v>
      </c>
      <c r="I33" s="53"/>
      <c r="J33" s="187">
        <v>102</v>
      </c>
      <c r="K33" s="71"/>
      <c r="L33" s="194">
        <v>149</v>
      </c>
      <c r="M33" s="74"/>
      <c r="N33" s="223">
        <v>197</v>
      </c>
      <c r="O33" s="24"/>
      <c r="P33" s="184">
        <v>152.9</v>
      </c>
      <c r="Q33" s="269">
        <f t="shared" si="6"/>
        <v>403.65600000000001</v>
      </c>
      <c r="R33" s="194">
        <v>214.3</v>
      </c>
      <c r="S33" s="270">
        <f t="shared" si="7"/>
        <v>565.75200000000007</v>
      </c>
      <c r="T33" s="197">
        <v>272.7</v>
      </c>
      <c r="U33" s="268">
        <f t="shared" si="8"/>
        <v>719.928</v>
      </c>
      <c r="V33" s="19"/>
      <c r="W33" s="19"/>
      <c r="X33" s="79"/>
      <c r="Y33" s="80"/>
      <c r="Z33" s="19"/>
      <c r="AA33" s="19"/>
    </row>
    <row r="34" spans="1:27" s="17" customFormat="1" ht="30" customHeight="1">
      <c r="A34" s="63">
        <v>38</v>
      </c>
      <c r="B34" s="23" t="s">
        <v>40</v>
      </c>
      <c r="C34" s="62" t="s">
        <v>12</v>
      </c>
      <c r="D34" s="187">
        <v>136</v>
      </c>
      <c r="E34" s="71"/>
      <c r="F34" s="194">
        <v>192</v>
      </c>
      <c r="G34" s="74"/>
      <c r="H34" s="206">
        <v>252</v>
      </c>
      <c r="I34" s="53"/>
      <c r="J34" s="184">
        <v>130</v>
      </c>
      <c r="K34" s="69"/>
      <c r="L34" s="197">
        <v>190</v>
      </c>
      <c r="M34" s="75"/>
      <c r="N34" s="223">
        <v>251</v>
      </c>
      <c r="O34" s="24"/>
      <c r="P34" s="184">
        <v>188.6</v>
      </c>
      <c r="Q34" s="269">
        <f t="shared" si="6"/>
        <v>497.904</v>
      </c>
      <c r="R34" s="194">
        <v>265.5</v>
      </c>
      <c r="S34" s="270">
        <f t="shared" si="7"/>
        <v>700.92000000000007</v>
      </c>
      <c r="T34" s="197">
        <v>341.5</v>
      </c>
      <c r="U34" s="268">
        <f t="shared" si="8"/>
        <v>901.56000000000006</v>
      </c>
      <c r="V34" s="19"/>
      <c r="W34" s="19"/>
      <c r="X34" s="79"/>
      <c r="Y34" s="80"/>
      <c r="Z34" s="19"/>
      <c r="AA34" s="19"/>
    </row>
    <row r="35" spans="1:27" s="17" customFormat="1" ht="30" customHeight="1">
      <c r="A35" s="63">
        <v>50</v>
      </c>
      <c r="B35" s="23" t="s">
        <v>41</v>
      </c>
      <c r="C35" s="62" t="s">
        <v>12</v>
      </c>
      <c r="D35" s="187">
        <v>172</v>
      </c>
      <c r="E35" s="71"/>
      <c r="F35" s="194">
        <v>245</v>
      </c>
      <c r="G35" s="74"/>
      <c r="H35" s="206">
        <v>315</v>
      </c>
      <c r="I35" s="53"/>
      <c r="J35" s="187">
        <v>163</v>
      </c>
      <c r="K35" s="71"/>
      <c r="L35" s="197">
        <v>225</v>
      </c>
      <c r="M35" s="75"/>
      <c r="N35" s="223">
        <v>300</v>
      </c>
      <c r="O35" s="24"/>
      <c r="P35" s="225"/>
      <c r="Q35" s="92"/>
      <c r="R35" s="227"/>
      <c r="S35" s="92"/>
      <c r="T35" s="227"/>
      <c r="U35" s="98"/>
      <c r="V35" s="19"/>
      <c r="W35" s="19"/>
      <c r="X35" s="79"/>
      <c r="Y35" s="80"/>
      <c r="Z35" s="19"/>
      <c r="AA35" s="19"/>
    </row>
    <row r="36" spans="1:27" s="17" customFormat="1" ht="30" customHeight="1" thickBot="1">
      <c r="A36" s="65">
        <v>60</v>
      </c>
      <c r="B36" s="25" t="s">
        <v>42</v>
      </c>
      <c r="C36" s="67" t="s">
        <v>12</v>
      </c>
      <c r="D36" s="188">
        <v>209</v>
      </c>
      <c r="E36" s="72"/>
      <c r="F36" s="196">
        <v>295</v>
      </c>
      <c r="G36" s="76"/>
      <c r="H36" s="207">
        <v>383</v>
      </c>
      <c r="I36" s="77"/>
      <c r="J36" s="188">
        <v>200</v>
      </c>
      <c r="K36" s="72"/>
      <c r="L36" s="196">
        <v>273</v>
      </c>
      <c r="M36" s="76"/>
      <c r="N36" s="224">
        <v>365</v>
      </c>
      <c r="O36" s="78"/>
      <c r="P36" s="226"/>
      <c r="Q36" s="93"/>
      <c r="R36" s="228"/>
      <c r="S36" s="93"/>
      <c r="T36" s="228"/>
      <c r="U36" s="99"/>
      <c r="V36" s="19"/>
      <c r="W36" s="19"/>
      <c r="X36" s="79"/>
      <c r="Y36" s="80"/>
      <c r="Z36" s="19"/>
      <c r="AA36" s="19"/>
    </row>
  </sheetData>
  <mergeCells count="44">
    <mergeCell ref="C10:C11"/>
    <mergeCell ref="J11:K11"/>
    <mergeCell ref="T11:U11"/>
    <mergeCell ref="R11:S11"/>
    <mergeCell ref="P11:Q11"/>
    <mergeCell ref="N11:O11"/>
    <mergeCell ref="L11:M11"/>
    <mergeCell ref="R1:T1"/>
    <mergeCell ref="D9:I9"/>
    <mergeCell ref="J9:O9"/>
    <mergeCell ref="A8:U8"/>
    <mergeCell ref="P9:U9"/>
    <mergeCell ref="M5:N5"/>
    <mergeCell ref="M4:N4"/>
    <mergeCell ref="S3:U3"/>
    <mergeCell ref="S6:T6"/>
    <mergeCell ref="S5:T5"/>
    <mergeCell ref="S4:T4"/>
    <mergeCell ref="P3:R3"/>
    <mergeCell ref="P5:Q5"/>
    <mergeCell ref="P4:Q4"/>
    <mergeCell ref="M2:U2"/>
    <mergeCell ref="P6:Q6"/>
    <mergeCell ref="J26:O26"/>
    <mergeCell ref="A23:C23"/>
    <mergeCell ref="A9:C9"/>
    <mergeCell ref="A1:C1"/>
    <mergeCell ref="D11:E11"/>
    <mergeCell ref="F11:G11"/>
    <mergeCell ref="H11:I11"/>
    <mergeCell ref="D23:I23"/>
    <mergeCell ref="J23:O23"/>
    <mergeCell ref="L25:M25"/>
    <mergeCell ref="J25:K25"/>
    <mergeCell ref="H25:I25"/>
    <mergeCell ref="F25:G25"/>
    <mergeCell ref="D25:E25"/>
    <mergeCell ref="M3:O3"/>
    <mergeCell ref="A10:A11"/>
    <mergeCell ref="P23:U23"/>
    <mergeCell ref="T25:U25"/>
    <mergeCell ref="R25:S25"/>
    <mergeCell ref="P25:Q25"/>
    <mergeCell ref="N25:O25"/>
  </mergeCells>
  <phoneticPr fontId="1" type="noConversion"/>
  <printOptions horizontalCentered="1" verticalCentered="1"/>
  <pageMargins left="0.19685039370078741" right="0.19685039370078741" top="0.19685039370078741" bottom="0.19685039370078741" header="0" footer="0"/>
  <pageSetup paperSize="9" scale="51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849A9-C91D-49BA-984C-68EE51C9FCE9}">
  <sheetPr>
    <pageSetUpPr fitToPage="1"/>
  </sheetPr>
  <dimension ref="A1:S35"/>
  <sheetViews>
    <sheetView zoomScale="85" zoomScaleNormal="85" workbookViewId="0">
      <selection activeCell="J16" sqref="J16"/>
    </sheetView>
  </sheetViews>
  <sheetFormatPr defaultColWidth="9.33203125" defaultRowHeight="13.5"/>
  <cols>
    <col min="1" max="1" width="9" style="34" customWidth="1"/>
    <col min="2" max="2" width="13.1640625" style="34" customWidth="1"/>
    <col min="3" max="3" width="9.33203125" style="34"/>
    <col min="4" max="4" width="16.1640625" style="183" bestFit="1" customWidth="1"/>
    <col min="5" max="5" width="18.33203125" style="102" bestFit="1" customWidth="1"/>
    <col min="6" max="6" width="12" style="183" bestFit="1" customWidth="1"/>
    <col min="7" max="7" width="16.1640625" style="102" customWidth="1"/>
    <col min="8" max="8" width="14.83203125" style="183" bestFit="1" customWidth="1"/>
    <col min="9" max="9" width="15.33203125" style="102" customWidth="1"/>
    <col min="10" max="10" width="10.83203125" style="183" customWidth="1"/>
    <col min="11" max="11" width="15.33203125" style="102" customWidth="1"/>
    <col min="12" max="12" width="14.83203125" style="183" bestFit="1" customWidth="1"/>
    <col min="13" max="13" width="17.33203125" style="102" customWidth="1"/>
    <col min="14" max="14" width="11.33203125" style="42" bestFit="1" customWidth="1"/>
    <col min="15" max="15" width="14.33203125" style="102" customWidth="1"/>
    <col min="16" max="16" width="14.83203125" style="42" bestFit="1" customWidth="1"/>
    <col min="17" max="17" width="14.83203125" style="102" customWidth="1"/>
    <col min="18" max="18" width="11.33203125" style="42" bestFit="1" customWidth="1"/>
    <col min="19" max="19" width="15.6640625" style="106" customWidth="1"/>
    <col min="20" max="20" width="9.33203125" style="36"/>
    <col min="21" max="21" width="18.6640625" style="36" customWidth="1"/>
    <col min="22" max="22" width="15.6640625" style="36" customWidth="1"/>
    <col min="23" max="23" width="20.1640625" style="36" customWidth="1"/>
    <col min="24" max="24" width="17.1640625" style="36" customWidth="1"/>
    <col min="25" max="16384" width="9.33203125" style="36"/>
  </cols>
  <sheetData>
    <row r="1" spans="1:19" ht="30" customHeight="1">
      <c r="A1" s="569" t="e" vm="1">
        <v>#VALUE!</v>
      </c>
      <c r="B1" s="570"/>
      <c r="C1" s="570"/>
      <c r="D1" s="331"/>
      <c r="E1" s="332"/>
      <c r="F1" s="331"/>
      <c r="G1" s="332"/>
      <c r="H1" s="333"/>
      <c r="I1" s="334"/>
      <c r="J1" s="333"/>
      <c r="K1" s="334"/>
      <c r="L1" s="335"/>
      <c r="M1" s="336"/>
      <c r="N1" s="571"/>
      <c r="O1" s="571"/>
      <c r="P1" s="571"/>
      <c r="Q1" s="571"/>
      <c r="R1" s="571"/>
      <c r="S1" s="337"/>
    </row>
    <row r="2" spans="1:19" ht="30" customHeight="1">
      <c r="A2" s="338"/>
      <c r="B2" s="140"/>
      <c r="C2" s="140"/>
      <c r="D2" s="339"/>
      <c r="E2" s="340"/>
      <c r="F2" s="339"/>
      <c r="G2" s="340"/>
      <c r="H2" s="202"/>
      <c r="I2"/>
      <c r="J2" s="202"/>
      <c r="K2" s="341"/>
      <c r="L2" s="342"/>
      <c r="M2" s="343"/>
      <c r="N2" s="576" t="s">
        <v>88</v>
      </c>
      <c r="O2" s="576"/>
      <c r="P2" s="576"/>
      <c r="Q2" s="576"/>
      <c r="R2" s="576"/>
      <c r="S2" s="577"/>
    </row>
    <row r="3" spans="1:19" ht="30" customHeight="1">
      <c r="A3" s="338"/>
      <c r="B3" s="140"/>
      <c r="C3" s="140"/>
      <c r="D3" s="339"/>
      <c r="E3" s="340"/>
      <c r="F3" s="339"/>
      <c r="G3" s="340"/>
      <c r="H3" s="202"/>
      <c r="I3" s="341"/>
      <c r="J3" s="202"/>
      <c r="K3" s="344"/>
      <c r="L3" s="342"/>
      <c r="M3" s="144" t="s">
        <v>1</v>
      </c>
      <c r="N3" s="572" t="s">
        <v>0</v>
      </c>
      <c r="O3" s="572"/>
      <c r="P3" s="572"/>
      <c r="Q3" s="574" t="s">
        <v>4</v>
      </c>
      <c r="R3" s="574"/>
      <c r="S3" s="575"/>
    </row>
    <row r="4" spans="1:19" ht="30" customHeight="1">
      <c r="A4" s="338"/>
      <c r="B4" s="140"/>
      <c r="C4" s="140"/>
      <c r="D4" s="339"/>
      <c r="E4" s="340"/>
      <c r="F4" s="339"/>
      <c r="G4" s="340"/>
      <c r="H4" s="345"/>
      <c r="I4" s="341"/>
      <c r="J4" s="202"/>
      <c r="K4" s="341"/>
      <c r="L4" s="342"/>
      <c r="M4" s="144" t="s">
        <v>3</v>
      </c>
      <c r="N4" s="568" t="s">
        <v>96</v>
      </c>
      <c r="O4" s="568"/>
      <c r="P4" s="366">
        <v>0.67</v>
      </c>
      <c r="Q4" s="568" t="s">
        <v>96</v>
      </c>
      <c r="R4" s="568"/>
      <c r="S4" s="271">
        <v>1.54</v>
      </c>
    </row>
    <row r="5" spans="1:19" ht="30" customHeight="1">
      <c r="A5" s="338"/>
      <c r="B5" s="140"/>
      <c r="C5" s="140"/>
      <c r="D5" s="339"/>
      <c r="E5" s="340"/>
      <c r="F5" s="339"/>
      <c r="G5" s="340"/>
      <c r="H5" s="345"/>
      <c r="I5" s="341"/>
      <c r="J5" s="202"/>
      <c r="K5" s="341"/>
      <c r="L5" s="342"/>
      <c r="M5" s="144" t="s">
        <v>83</v>
      </c>
      <c r="N5" s="568" t="s">
        <v>95</v>
      </c>
      <c r="O5" s="568"/>
      <c r="P5" s="366">
        <v>0.67</v>
      </c>
      <c r="Q5" s="568" t="s">
        <v>95</v>
      </c>
      <c r="R5" s="568"/>
      <c r="S5" s="271">
        <v>1.54</v>
      </c>
    </row>
    <row r="6" spans="1:19" ht="30" customHeight="1">
      <c r="A6" s="338"/>
      <c r="B6" s="140"/>
      <c r="C6" s="140"/>
      <c r="D6" s="339"/>
      <c r="E6" s="340"/>
      <c r="F6" s="339"/>
      <c r="G6" s="340"/>
      <c r="H6" s="345"/>
      <c r="I6" s="341"/>
      <c r="J6" s="202"/>
      <c r="K6" s="381"/>
      <c r="L6" s="382"/>
      <c r="M6" s="383" t="s">
        <v>108</v>
      </c>
      <c r="N6" s="568" t="s">
        <v>1035</v>
      </c>
      <c r="O6" s="573"/>
      <c r="P6" s="366">
        <v>0.79</v>
      </c>
      <c r="Q6" s="568" t="s">
        <v>102</v>
      </c>
      <c r="R6" s="573"/>
      <c r="S6" s="271">
        <v>1.55</v>
      </c>
    </row>
    <row r="7" spans="1:19" ht="30" customHeight="1">
      <c r="A7" s="338"/>
      <c r="B7" s="140"/>
      <c r="C7" s="140"/>
      <c r="D7" s="339"/>
      <c r="E7" s="340"/>
      <c r="F7" s="339"/>
      <c r="G7" s="340"/>
      <c r="H7" s="345"/>
      <c r="I7" s="341"/>
      <c r="J7" s="202"/>
      <c r="K7" s="202"/>
      <c r="L7" s="202"/>
      <c r="M7" s="202"/>
      <c r="N7" s="568" t="s">
        <v>48</v>
      </c>
      <c r="O7" s="573"/>
      <c r="P7" s="366">
        <v>0.79</v>
      </c>
      <c r="Q7" s="582" t="s">
        <v>103</v>
      </c>
      <c r="R7" s="583"/>
      <c r="S7" s="271">
        <v>1.6</v>
      </c>
    </row>
    <row r="8" spans="1:19" ht="30" customHeight="1" thickBot="1">
      <c r="A8" s="338"/>
      <c r="B8" s="140"/>
      <c r="C8" s="140"/>
      <c r="D8" s="339"/>
      <c r="E8" s="340"/>
      <c r="F8" s="339"/>
      <c r="G8" s="340"/>
      <c r="H8" s="202"/>
      <c r="I8" s="341"/>
      <c r="J8" s="202"/>
      <c r="K8" s="341"/>
      <c r="L8" s="342"/>
      <c r="M8" s="343"/>
      <c r="N8" s="141"/>
      <c r="O8" s="141"/>
      <c r="P8" s="141"/>
      <c r="Q8" s="582" t="s">
        <v>48</v>
      </c>
      <c r="R8" s="583"/>
      <c r="S8" s="271">
        <v>2.2400000000000002</v>
      </c>
    </row>
    <row r="9" spans="1:19" s="35" customFormat="1" ht="50.1" customHeight="1" thickBot="1">
      <c r="A9" s="591" t="s">
        <v>49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3"/>
    </row>
    <row r="10" spans="1:19" ht="24.95" customHeight="1">
      <c r="A10" s="559" t="s">
        <v>22</v>
      </c>
      <c r="B10" s="560"/>
      <c r="C10" s="560"/>
      <c r="D10" s="563" t="s">
        <v>50</v>
      </c>
      <c r="E10" s="564"/>
      <c r="F10" s="564"/>
      <c r="G10" s="565"/>
      <c r="H10" s="563" t="s">
        <v>45</v>
      </c>
      <c r="I10" s="564"/>
      <c r="J10" s="564"/>
      <c r="K10" s="565"/>
      <c r="L10" s="563" t="s">
        <v>51</v>
      </c>
      <c r="M10" s="564"/>
      <c r="N10" s="564"/>
      <c r="O10" s="565"/>
      <c r="P10" s="563" t="s">
        <v>52</v>
      </c>
      <c r="Q10" s="564"/>
      <c r="R10" s="564"/>
      <c r="S10" s="565"/>
    </row>
    <row r="11" spans="1:19" ht="24.95" customHeight="1">
      <c r="A11" s="561"/>
      <c r="B11" s="562"/>
      <c r="C11" s="562"/>
      <c r="D11" s="566"/>
      <c r="E11" s="564"/>
      <c r="F11" s="564"/>
      <c r="G11" s="567"/>
      <c r="H11" s="566"/>
      <c r="I11" s="564"/>
      <c r="J11" s="590"/>
      <c r="K11" s="567"/>
      <c r="L11" s="566"/>
      <c r="M11" s="564"/>
      <c r="N11" s="590"/>
      <c r="O11" s="567"/>
      <c r="P11" s="563"/>
      <c r="Q11" s="564"/>
      <c r="R11" s="564"/>
      <c r="S11" s="565"/>
    </row>
    <row r="12" spans="1:19" ht="35.1" customHeight="1">
      <c r="A12" s="594" t="s">
        <v>7</v>
      </c>
      <c r="B12" s="596" t="s">
        <v>8</v>
      </c>
      <c r="C12" s="596" t="s">
        <v>9</v>
      </c>
      <c r="D12" s="289" t="s">
        <v>26</v>
      </c>
      <c r="E12" s="288" t="s">
        <v>82</v>
      </c>
      <c r="F12" s="290" t="s">
        <v>26</v>
      </c>
      <c r="G12" s="288" t="s">
        <v>82</v>
      </c>
      <c r="H12" s="289" t="s">
        <v>26</v>
      </c>
      <c r="I12" s="288" t="s">
        <v>82</v>
      </c>
      <c r="J12" s="290" t="s">
        <v>26</v>
      </c>
      <c r="K12" s="288" t="s">
        <v>82</v>
      </c>
      <c r="L12" s="170" t="s">
        <v>26</v>
      </c>
      <c r="M12" s="273" t="s">
        <v>82</v>
      </c>
      <c r="N12" s="100" t="s">
        <v>26</v>
      </c>
      <c r="O12" s="287" t="s">
        <v>82</v>
      </c>
      <c r="P12" s="108" t="s">
        <v>26</v>
      </c>
      <c r="Q12" s="273" t="s">
        <v>82</v>
      </c>
      <c r="R12" s="100" t="s">
        <v>26</v>
      </c>
      <c r="S12" s="287" t="s">
        <v>82</v>
      </c>
    </row>
    <row r="13" spans="1:19" ht="39.950000000000003" customHeight="1">
      <c r="A13" s="595"/>
      <c r="B13" s="597"/>
      <c r="C13" s="597"/>
      <c r="D13" s="580" t="s">
        <v>1033</v>
      </c>
      <c r="E13" s="581"/>
      <c r="F13" s="598" t="s">
        <v>1032</v>
      </c>
      <c r="G13" s="599"/>
      <c r="H13" s="580" t="s">
        <v>1033</v>
      </c>
      <c r="I13" s="581"/>
      <c r="J13" s="598" t="s">
        <v>1032</v>
      </c>
      <c r="K13" s="599"/>
      <c r="L13" s="580" t="s">
        <v>1034</v>
      </c>
      <c r="M13" s="581"/>
      <c r="N13" s="598" t="s">
        <v>1032</v>
      </c>
      <c r="O13" s="599"/>
      <c r="P13" s="602" t="s">
        <v>1033</v>
      </c>
      <c r="Q13" s="603"/>
      <c r="R13" s="600" t="s">
        <v>1032</v>
      </c>
      <c r="S13" s="601"/>
    </row>
    <row r="14" spans="1:19" ht="30" customHeight="1">
      <c r="A14" s="32" t="s">
        <v>53</v>
      </c>
      <c r="B14" s="33"/>
      <c r="C14" s="33" t="s">
        <v>12</v>
      </c>
      <c r="D14" s="291">
        <v>44.5</v>
      </c>
      <c r="E14" s="55">
        <f t="shared" ref="E14:E16" si="0">D14*$P$6</f>
        <v>35.155000000000001</v>
      </c>
      <c r="F14" s="173">
        <v>18.899999999999999</v>
      </c>
      <c r="G14" s="103">
        <f>F14*$P$4</f>
        <v>12.663</v>
      </c>
      <c r="H14" s="180">
        <v>23</v>
      </c>
      <c r="I14" s="56">
        <f>H14*$S$6</f>
        <v>35.65</v>
      </c>
      <c r="J14" s="193">
        <v>8</v>
      </c>
      <c r="K14" s="104">
        <f>J14*$S$4</f>
        <v>12.32</v>
      </c>
      <c r="L14" s="179">
        <v>18.46</v>
      </c>
      <c r="M14" s="55"/>
      <c r="N14" s="213">
        <v>3.37</v>
      </c>
      <c r="O14" s="103"/>
      <c r="P14" s="215">
        <v>18</v>
      </c>
      <c r="Q14" s="55"/>
      <c r="R14" s="213">
        <v>4.8499999999999996</v>
      </c>
      <c r="S14" s="107"/>
    </row>
    <row r="15" spans="1:19" ht="30" customHeight="1">
      <c r="A15" s="32" t="s">
        <v>104</v>
      </c>
      <c r="B15" s="33"/>
      <c r="C15" s="33" t="s">
        <v>12</v>
      </c>
      <c r="D15" s="291">
        <v>54.2</v>
      </c>
      <c r="E15" s="55">
        <f t="shared" si="0"/>
        <v>42.818000000000005</v>
      </c>
      <c r="F15" s="173">
        <v>26.4</v>
      </c>
      <c r="G15" s="103">
        <f>F15*$P$4</f>
        <v>17.687999999999999</v>
      </c>
      <c r="H15" s="180">
        <v>28</v>
      </c>
      <c r="I15" s="56">
        <f>H15*$S$6</f>
        <v>43.4</v>
      </c>
      <c r="J15" s="193">
        <v>11.18</v>
      </c>
      <c r="K15" s="104">
        <f>J15*$S$4</f>
        <v>17.217199999999998</v>
      </c>
      <c r="L15" s="180">
        <v>21.62</v>
      </c>
      <c r="M15" s="56"/>
      <c r="N15" s="213">
        <v>4.4400000000000004</v>
      </c>
      <c r="O15" s="103"/>
      <c r="P15" s="215">
        <v>22</v>
      </c>
      <c r="Q15" s="55"/>
      <c r="R15" s="213">
        <v>6.41</v>
      </c>
      <c r="S15" s="107"/>
    </row>
    <row r="16" spans="1:19" ht="30" customHeight="1">
      <c r="A16" s="32" t="s">
        <v>54</v>
      </c>
      <c r="B16" s="33"/>
      <c r="C16" s="33" t="s">
        <v>12</v>
      </c>
      <c r="D16" s="291">
        <v>65.8</v>
      </c>
      <c r="E16" s="55">
        <f t="shared" si="0"/>
        <v>51.981999999999999</v>
      </c>
      <c r="F16" s="173">
        <v>34.5</v>
      </c>
      <c r="G16" s="103">
        <f>F16*$P$5</f>
        <v>23.115000000000002</v>
      </c>
      <c r="H16" s="180">
        <v>34</v>
      </c>
      <c r="I16" s="56">
        <f>H16*$S$6</f>
        <v>52.7</v>
      </c>
      <c r="J16" s="193">
        <v>14.61</v>
      </c>
      <c r="K16" s="104">
        <f>J16*$S$5</f>
        <v>22.499400000000001</v>
      </c>
      <c r="L16" s="180">
        <v>25.1</v>
      </c>
      <c r="M16" s="157"/>
      <c r="N16" s="214">
        <v>5.79</v>
      </c>
      <c r="O16" s="104"/>
      <c r="P16" s="215">
        <v>27</v>
      </c>
      <c r="Q16" s="156"/>
      <c r="R16" s="214">
        <v>8.23</v>
      </c>
      <c r="S16" s="155"/>
    </row>
    <row r="17" spans="1:19" ht="17.45" customHeight="1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5"/>
    </row>
    <row r="18" spans="1:19" ht="30" customHeight="1">
      <c r="A18" s="153"/>
      <c r="B18" s="154">
        <v>1.25</v>
      </c>
      <c r="C18" s="154" t="s">
        <v>12</v>
      </c>
      <c r="D18" s="291">
        <v>50.3</v>
      </c>
      <c r="E18" s="364">
        <f>D18*$P$6</f>
        <v>39.737000000000002</v>
      </c>
      <c r="F18" s="584"/>
      <c r="G18" s="588"/>
      <c r="H18" s="181">
        <v>26</v>
      </c>
      <c r="I18" s="159">
        <f>H18*$S$6</f>
        <v>40.300000000000004</v>
      </c>
      <c r="J18" s="584"/>
      <c r="K18" s="588"/>
      <c r="L18" s="181">
        <v>19.899999999999999</v>
      </c>
      <c r="M18" s="159"/>
      <c r="N18" s="586"/>
      <c r="O18" s="588"/>
      <c r="P18" s="216">
        <v>20</v>
      </c>
      <c r="Q18" s="158"/>
      <c r="R18" s="586"/>
      <c r="S18" s="578"/>
    </row>
    <row r="19" spans="1:19" ht="30" customHeight="1">
      <c r="A19" s="37"/>
      <c r="B19" s="33">
        <v>2</v>
      </c>
      <c r="C19" s="33" t="s">
        <v>12</v>
      </c>
      <c r="D19" s="291">
        <v>60</v>
      </c>
      <c r="E19" s="364">
        <f t="shared" ref="E19:E28" si="1">D19*$P$6</f>
        <v>47.400000000000006</v>
      </c>
      <c r="F19" s="584"/>
      <c r="G19" s="588"/>
      <c r="H19" s="180">
        <v>31</v>
      </c>
      <c r="I19" s="159">
        <f t="shared" ref="I19:I21" si="2">H19*$S$6</f>
        <v>48.050000000000004</v>
      </c>
      <c r="J19" s="584"/>
      <c r="K19" s="588"/>
      <c r="L19" s="179">
        <v>23.27</v>
      </c>
      <c r="M19" s="55"/>
      <c r="N19" s="586"/>
      <c r="O19" s="588"/>
      <c r="P19" s="215">
        <v>24</v>
      </c>
      <c r="Q19" s="55"/>
      <c r="R19" s="586"/>
      <c r="S19" s="578"/>
    </row>
    <row r="20" spans="1:19" ht="30" customHeight="1">
      <c r="A20" s="32"/>
      <c r="B20" s="33">
        <v>3.5</v>
      </c>
      <c r="C20" s="33" t="s">
        <v>12</v>
      </c>
      <c r="D20" s="291">
        <v>77.400000000000006</v>
      </c>
      <c r="E20" s="364">
        <f t="shared" si="1"/>
        <v>61.146000000000008</v>
      </c>
      <c r="F20" s="584"/>
      <c r="G20" s="588"/>
      <c r="H20" s="180">
        <v>40</v>
      </c>
      <c r="I20" s="159">
        <f t="shared" si="2"/>
        <v>62</v>
      </c>
      <c r="J20" s="584"/>
      <c r="K20" s="588"/>
      <c r="L20" s="180">
        <v>29.69</v>
      </c>
      <c r="M20" s="56"/>
      <c r="N20" s="586"/>
      <c r="O20" s="588"/>
      <c r="P20" s="215">
        <v>32</v>
      </c>
      <c r="Q20" s="55"/>
      <c r="R20" s="586"/>
      <c r="S20" s="578"/>
    </row>
    <row r="21" spans="1:19" ht="30" customHeight="1">
      <c r="A21" s="32"/>
      <c r="B21" s="33">
        <v>5.5</v>
      </c>
      <c r="C21" s="33" t="s">
        <v>12</v>
      </c>
      <c r="D21" s="291">
        <v>96.7</v>
      </c>
      <c r="E21" s="364">
        <f t="shared" si="1"/>
        <v>76.393000000000001</v>
      </c>
      <c r="F21" s="584"/>
      <c r="G21" s="588"/>
      <c r="H21" s="180">
        <v>50</v>
      </c>
      <c r="I21" s="159">
        <f t="shared" si="2"/>
        <v>77.5</v>
      </c>
      <c r="J21" s="584"/>
      <c r="K21" s="588"/>
      <c r="L21" s="180">
        <v>35.770000000000003</v>
      </c>
      <c r="M21" s="56"/>
      <c r="N21" s="586"/>
      <c r="O21" s="588"/>
      <c r="P21" s="215">
        <v>40</v>
      </c>
      <c r="Q21" s="55"/>
      <c r="R21" s="586"/>
      <c r="S21" s="578"/>
    </row>
    <row r="22" spans="1:19" ht="30" customHeight="1">
      <c r="A22" s="37"/>
      <c r="B22" s="33">
        <v>8</v>
      </c>
      <c r="C22" s="33" t="s">
        <v>12</v>
      </c>
      <c r="D22" s="291">
        <v>116</v>
      </c>
      <c r="E22" s="364">
        <f t="shared" si="1"/>
        <v>91.64</v>
      </c>
      <c r="F22" s="584"/>
      <c r="G22" s="588"/>
      <c r="H22" s="179">
        <v>57</v>
      </c>
      <c r="I22" s="159">
        <f>H22*$S$7</f>
        <v>91.2</v>
      </c>
      <c r="J22" s="584"/>
      <c r="K22" s="588"/>
      <c r="L22" s="180">
        <v>41.04</v>
      </c>
      <c r="M22" s="56"/>
      <c r="N22" s="586"/>
      <c r="O22" s="588"/>
      <c r="P22" s="215">
        <v>45</v>
      </c>
      <c r="Q22" s="55"/>
      <c r="R22" s="586"/>
      <c r="S22" s="578"/>
    </row>
    <row r="23" spans="1:19" ht="30" customHeight="1">
      <c r="A23" s="37"/>
      <c r="B23" s="33">
        <v>14</v>
      </c>
      <c r="C23" s="33" t="s">
        <v>12</v>
      </c>
      <c r="D23" s="291">
        <v>160.9</v>
      </c>
      <c r="E23" s="364">
        <f t="shared" si="1"/>
        <v>127.111</v>
      </c>
      <c r="F23" s="584"/>
      <c r="G23" s="588"/>
      <c r="H23" s="180">
        <v>79</v>
      </c>
      <c r="I23" s="159">
        <f t="shared" ref="I23:I28" si="3">H23*$S$7</f>
        <v>126.4</v>
      </c>
      <c r="J23" s="584"/>
      <c r="K23" s="588"/>
      <c r="L23" s="180">
        <v>53.69</v>
      </c>
      <c r="M23" s="56"/>
      <c r="N23" s="586"/>
      <c r="O23" s="588"/>
      <c r="P23" s="215">
        <v>63</v>
      </c>
      <c r="Q23" s="55"/>
      <c r="R23" s="586"/>
      <c r="S23" s="578"/>
    </row>
    <row r="24" spans="1:19" ht="30" customHeight="1">
      <c r="A24" s="37"/>
      <c r="B24" s="33">
        <v>22</v>
      </c>
      <c r="C24" s="33" t="s">
        <v>12</v>
      </c>
      <c r="D24" s="291">
        <v>218</v>
      </c>
      <c r="E24" s="364">
        <f t="shared" si="1"/>
        <v>172.22</v>
      </c>
      <c r="F24" s="584"/>
      <c r="G24" s="588"/>
      <c r="H24" s="180">
        <v>107</v>
      </c>
      <c r="I24" s="159">
        <f t="shared" si="3"/>
        <v>171.20000000000002</v>
      </c>
      <c r="J24" s="584"/>
      <c r="K24" s="588"/>
      <c r="L24" s="180">
        <v>70.58</v>
      </c>
      <c r="M24" s="56"/>
      <c r="N24" s="586"/>
      <c r="O24" s="588"/>
      <c r="P24" s="215">
        <v>85</v>
      </c>
      <c r="Q24" s="55"/>
      <c r="R24" s="586"/>
      <c r="S24" s="578"/>
    </row>
    <row r="25" spans="1:19" ht="30" customHeight="1">
      <c r="A25" s="37"/>
      <c r="B25" s="33">
        <v>30</v>
      </c>
      <c r="C25" s="33" t="s">
        <v>12</v>
      </c>
      <c r="D25" s="291">
        <v>265.3</v>
      </c>
      <c r="E25" s="364">
        <f t="shared" si="1"/>
        <v>209.58700000000002</v>
      </c>
      <c r="F25" s="584"/>
      <c r="G25" s="588"/>
      <c r="H25" s="179">
        <v>127</v>
      </c>
      <c r="I25" s="159">
        <f t="shared" si="3"/>
        <v>203.20000000000002</v>
      </c>
      <c r="J25" s="584"/>
      <c r="K25" s="588"/>
      <c r="L25" s="180">
        <v>83.5</v>
      </c>
      <c r="M25" s="56"/>
      <c r="N25" s="586"/>
      <c r="O25" s="588"/>
      <c r="P25" s="215">
        <v>102</v>
      </c>
      <c r="Q25" s="55"/>
      <c r="R25" s="586"/>
      <c r="S25" s="578"/>
    </row>
    <row r="26" spans="1:19" ht="30" customHeight="1">
      <c r="A26" s="37"/>
      <c r="B26" s="33">
        <v>38</v>
      </c>
      <c r="C26" s="33" t="s">
        <v>12</v>
      </c>
      <c r="D26" s="291">
        <v>310.8</v>
      </c>
      <c r="E26" s="364">
        <f t="shared" si="1"/>
        <v>245.53200000000001</v>
      </c>
      <c r="F26" s="584"/>
      <c r="G26" s="588"/>
      <c r="H26" s="180">
        <v>149</v>
      </c>
      <c r="I26" s="159">
        <f t="shared" si="3"/>
        <v>238.4</v>
      </c>
      <c r="J26" s="584"/>
      <c r="K26" s="588"/>
      <c r="L26" s="180">
        <v>97.02</v>
      </c>
      <c r="M26" s="56"/>
      <c r="N26" s="586"/>
      <c r="O26" s="588"/>
      <c r="P26" s="215">
        <v>120</v>
      </c>
      <c r="Q26" s="55"/>
      <c r="R26" s="586"/>
      <c r="S26" s="578"/>
    </row>
    <row r="27" spans="1:19" ht="30" customHeight="1">
      <c r="A27" s="37"/>
      <c r="B27" s="33">
        <v>50</v>
      </c>
      <c r="C27" s="33" t="s">
        <v>12</v>
      </c>
      <c r="D27" s="291">
        <v>385.8</v>
      </c>
      <c r="E27" s="364">
        <f t="shared" si="1"/>
        <v>304.78200000000004</v>
      </c>
      <c r="F27" s="584"/>
      <c r="G27" s="588"/>
      <c r="H27" s="180">
        <v>185</v>
      </c>
      <c r="I27" s="159">
        <f t="shared" si="3"/>
        <v>296</v>
      </c>
      <c r="J27" s="584"/>
      <c r="K27" s="588"/>
      <c r="L27" s="180">
        <v>118.4</v>
      </c>
      <c r="M27" s="56"/>
      <c r="N27" s="586"/>
      <c r="O27" s="588"/>
      <c r="P27" s="215">
        <v>150</v>
      </c>
      <c r="Q27" s="55"/>
      <c r="R27" s="586"/>
      <c r="S27" s="578"/>
    </row>
    <row r="28" spans="1:19" ht="30" customHeight="1">
      <c r="A28" s="37"/>
      <c r="B28" s="33">
        <v>60</v>
      </c>
      <c r="C28" s="33" t="s">
        <v>12</v>
      </c>
      <c r="D28" s="291">
        <v>454.3</v>
      </c>
      <c r="E28" s="364">
        <f t="shared" si="1"/>
        <v>358.89700000000005</v>
      </c>
      <c r="F28" s="584"/>
      <c r="G28" s="588"/>
      <c r="H28" s="180">
        <v>218</v>
      </c>
      <c r="I28" s="159">
        <f t="shared" si="3"/>
        <v>348.8</v>
      </c>
      <c r="J28" s="584"/>
      <c r="K28" s="588"/>
      <c r="L28" s="180">
        <v>136.79</v>
      </c>
      <c r="M28" s="56"/>
      <c r="N28" s="586"/>
      <c r="O28" s="588"/>
      <c r="P28" s="215">
        <v>178</v>
      </c>
      <c r="Q28" s="55"/>
      <c r="R28" s="586"/>
      <c r="S28" s="578"/>
    </row>
    <row r="29" spans="1:19" ht="30" customHeight="1">
      <c r="A29" s="37"/>
      <c r="B29" s="33">
        <v>80</v>
      </c>
      <c r="C29" s="33" t="s">
        <v>12</v>
      </c>
      <c r="D29" s="291">
        <v>767.3</v>
      </c>
      <c r="E29" s="55">
        <f t="shared" ref="E29:E34" si="4">D29*$P$7</f>
        <v>606.16700000000003</v>
      </c>
      <c r="F29" s="584"/>
      <c r="G29" s="588"/>
      <c r="H29" s="180">
        <v>272</v>
      </c>
      <c r="I29" s="56">
        <f>H29*$S$8</f>
        <v>609.28000000000009</v>
      </c>
      <c r="J29" s="584"/>
      <c r="K29" s="588"/>
      <c r="L29" s="180">
        <v>166.02</v>
      </c>
      <c r="M29" s="56"/>
      <c r="N29" s="586"/>
      <c r="O29" s="588"/>
      <c r="P29" s="215">
        <v>270</v>
      </c>
      <c r="Q29" s="55"/>
      <c r="R29" s="586"/>
      <c r="S29" s="578"/>
    </row>
    <row r="30" spans="1:19" ht="30" customHeight="1">
      <c r="A30" s="37"/>
      <c r="B30" s="33">
        <v>100</v>
      </c>
      <c r="C30" s="33" t="s">
        <v>12</v>
      </c>
      <c r="D30" s="291">
        <v>967.6</v>
      </c>
      <c r="E30" s="55">
        <f t="shared" si="4"/>
        <v>764.404</v>
      </c>
      <c r="F30" s="584"/>
      <c r="G30" s="588"/>
      <c r="H30" s="179">
        <v>343</v>
      </c>
      <c r="I30" s="56">
        <f t="shared" ref="I30:I34" si="5">H30*$S$8</f>
        <v>768.32</v>
      </c>
      <c r="J30" s="584"/>
      <c r="K30" s="588"/>
      <c r="L30" s="180">
        <v>205.5</v>
      </c>
      <c r="M30" s="56"/>
      <c r="N30" s="586"/>
      <c r="O30" s="588"/>
      <c r="P30" s="215">
        <v>340</v>
      </c>
      <c r="Q30" s="55"/>
      <c r="R30" s="586"/>
      <c r="S30" s="578"/>
    </row>
    <row r="31" spans="1:19" ht="30" customHeight="1">
      <c r="A31" s="37"/>
      <c r="B31" s="33">
        <v>125</v>
      </c>
      <c r="C31" s="33" t="s">
        <v>12</v>
      </c>
      <c r="D31" s="291">
        <v>1105.8</v>
      </c>
      <c r="E31" s="55">
        <f t="shared" si="4"/>
        <v>873.58199999999999</v>
      </c>
      <c r="F31" s="584"/>
      <c r="G31" s="588"/>
      <c r="H31" s="180">
        <v>392</v>
      </c>
      <c r="I31" s="56">
        <f t="shared" si="5"/>
        <v>878.08</v>
      </c>
      <c r="J31" s="584"/>
      <c r="K31" s="588"/>
      <c r="L31" s="179">
        <v>240.27</v>
      </c>
      <c r="M31" s="55"/>
      <c r="N31" s="586"/>
      <c r="O31" s="588"/>
      <c r="P31" s="215">
        <v>390</v>
      </c>
      <c r="Q31" s="55"/>
      <c r="R31" s="586"/>
      <c r="S31" s="578"/>
    </row>
    <row r="32" spans="1:19" ht="30" customHeight="1">
      <c r="A32" s="38"/>
      <c r="B32" s="39">
        <v>150</v>
      </c>
      <c r="C32" s="39" t="s">
        <v>12</v>
      </c>
      <c r="D32" s="291">
        <v>1292</v>
      </c>
      <c r="E32" s="55">
        <f t="shared" si="4"/>
        <v>1020.6800000000001</v>
      </c>
      <c r="F32" s="584"/>
      <c r="G32" s="588"/>
      <c r="H32" s="170">
        <v>458</v>
      </c>
      <c r="I32" s="56">
        <f t="shared" si="5"/>
        <v>1025.92</v>
      </c>
      <c r="J32" s="584"/>
      <c r="K32" s="588"/>
      <c r="L32" s="211">
        <v>282.60000000000002</v>
      </c>
      <c r="M32" s="55"/>
      <c r="N32" s="586"/>
      <c r="O32" s="588"/>
      <c r="P32" s="217">
        <v>460</v>
      </c>
      <c r="Q32" s="55"/>
      <c r="R32" s="586"/>
      <c r="S32" s="578"/>
    </row>
    <row r="33" spans="1:19" ht="30" customHeight="1">
      <c r="A33" s="38"/>
      <c r="B33" s="39">
        <v>200</v>
      </c>
      <c r="C33" s="39" t="s">
        <v>12</v>
      </c>
      <c r="D33" s="291">
        <v>1605</v>
      </c>
      <c r="E33" s="55">
        <f t="shared" si="4"/>
        <v>1267.95</v>
      </c>
      <c r="F33" s="584"/>
      <c r="G33" s="588"/>
      <c r="H33" s="170">
        <v>569</v>
      </c>
      <c r="I33" s="56">
        <f t="shared" si="5"/>
        <v>1274.5600000000002</v>
      </c>
      <c r="J33" s="584"/>
      <c r="K33" s="588"/>
      <c r="L33" s="211">
        <v>345.69</v>
      </c>
      <c r="M33" s="55"/>
      <c r="N33" s="586"/>
      <c r="O33" s="588"/>
      <c r="P33" s="217">
        <v>570</v>
      </c>
      <c r="Q33" s="55"/>
      <c r="R33" s="586"/>
      <c r="S33" s="578"/>
    </row>
    <row r="34" spans="1:19" ht="30" customHeight="1">
      <c r="A34" s="38"/>
      <c r="B34" s="39">
        <v>250</v>
      </c>
      <c r="C34" s="39" t="s">
        <v>12</v>
      </c>
      <c r="D34" s="291">
        <v>1986</v>
      </c>
      <c r="E34" s="55">
        <f t="shared" si="4"/>
        <v>1568.94</v>
      </c>
      <c r="F34" s="584"/>
      <c r="G34" s="588"/>
      <c r="H34" s="170">
        <v>704</v>
      </c>
      <c r="I34" s="56">
        <f t="shared" si="5"/>
        <v>1576.96</v>
      </c>
      <c r="J34" s="584"/>
      <c r="K34" s="588"/>
      <c r="L34" s="211">
        <v>426.56</v>
      </c>
      <c r="M34" s="55"/>
      <c r="N34" s="586"/>
      <c r="O34" s="588"/>
      <c r="P34" s="217">
        <v>700</v>
      </c>
      <c r="Q34" s="55"/>
      <c r="R34" s="586"/>
      <c r="S34" s="578"/>
    </row>
    <row r="35" spans="1:19" ht="30" hidden="1" customHeight="1" thickBot="1">
      <c r="A35" s="40"/>
      <c r="B35" s="41">
        <v>325</v>
      </c>
      <c r="C35" s="41" t="s">
        <v>12</v>
      </c>
      <c r="D35" s="182" t="s">
        <v>13</v>
      </c>
      <c r="E35" s="101"/>
      <c r="F35" s="585"/>
      <c r="G35" s="589"/>
      <c r="H35" s="182">
        <v>861</v>
      </c>
      <c r="I35" s="101" t="e">
        <f>H35*#REF!</f>
        <v>#REF!</v>
      </c>
      <c r="J35" s="585"/>
      <c r="K35" s="589"/>
      <c r="L35" s="212">
        <v>521.23</v>
      </c>
      <c r="M35" s="105"/>
      <c r="N35" s="587"/>
      <c r="O35" s="589"/>
      <c r="P35" s="218">
        <v>860</v>
      </c>
      <c r="Q35" s="105"/>
      <c r="R35" s="587"/>
      <c r="S35" s="579"/>
    </row>
  </sheetData>
  <mergeCells count="40">
    <mergeCell ref="A12:A13"/>
    <mergeCell ref="B12:B13"/>
    <mergeCell ref="C12:C13"/>
    <mergeCell ref="F13:G13"/>
    <mergeCell ref="R13:S13"/>
    <mergeCell ref="P13:Q13"/>
    <mergeCell ref="N13:O13"/>
    <mergeCell ref="L13:M13"/>
    <mergeCell ref="J13:K13"/>
    <mergeCell ref="H13:I13"/>
    <mergeCell ref="S18:S35"/>
    <mergeCell ref="D13:E13"/>
    <mergeCell ref="Q7:R7"/>
    <mergeCell ref="F18:F35"/>
    <mergeCell ref="J18:J35"/>
    <mergeCell ref="N18:N35"/>
    <mergeCell ref="R18:R35"/>
    <mergeCell ref="G18:G35"/>
    <mergeCell ref="O18:O35"/>
    <mergeCell ref="K18:K35"/>
    <mergeCell ref="Q8:R8"/>
    <mergeCell ref="A17:S17"/>
    <mergeCell ref="H10:K11"/>
    <mergeCell ref="L10:O11"/>
    <mergeCell ref="A9:S9"/>
    <mergeCell ref="P10:S11"/>
    <mergeCell ref="A10:C11"/>
    <mergeCell ref="D10:G11"/>
    <mergeCell ref="Q4:R4"/>
    <mergeCell ref="A1:C1"/>
    <mergeCell ref="N1:R1"/>
    <mergeCell ref="N3:P3"/>
    <mergeCell ref="N7:O7"/>
    <mergeCell ref="N4:O4"/>
    <mergeCell ref="Q3:S3"/>
    <mergeCell ref="N2:S2"/>
    <mergeCell ref="N5:O5"/>
    <mergeCell ref="N6:O6"/>
    <mergeCell ref="Q5:R5"/>
    <mergeCell ref="Q6:R6"/>
  </mergeCells>
  <phoneticPr fontId="1" type="noConversion"/>
  <printOptions horizontalCentered="1" verticalCentered="1"/>
  <pageMargins left="0.19685039370078741" right="0.19685039370078741" top="0.19685039370078741" bottom="0.19685039370078741" header="0" footer="0"/>
  <pageSetup paperSize="9" scale="5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68168-6054-445A-B4B7-8B7EC883DBC0}">
  <sheetPr>
    <pageSetUpPr fitToPage="1"/>
  </sheetPr>
  <dimension ref="A1:AB92"/>
  <sheetViews>
    <sheetView topLeftCell="A12" zoomScale="85" zoomScaleNormal="85" workbookViewId="0">
      <selection activeCell="R15" sqref="R15"/>
    </sheetView>
  </sheetViews>
  <sheetFormatPr defaultColWidth="9.33203125" defaultRowHeight="13.5"/>
  <cols>
    <col min="1" max="1" width="11.1640625" style="47" bestFit="1" customWidth="1"/>
    <col min="2" max="2" width="13.1640625" style="47" customWidth="1"/>
    <col min="3" max="3" width="6.83203125" style="47" customWidth="1"/>
    <col min="4" max="4" width="17.33203125" style="169" customWidth="1"/>
    <col min="5" max="5" width="17" style="95" customWidth="1"/>
    <col min="6" max="6" width="17.33203125" style="169" customWidth="1"/>
    <col min="7" max="7" width="17.33203125" style="95" customWidth="1"/>
    <col min="8" max="8" width="17.33203125" style="169" customWidth="1"/>
    <col min="9" max="9" width="17.33203125" style="95" customWidth="1"/>
    <col min="10" max="10" width="17.33203125" style="169" customWidth="1"/>
    <col min="11" max="11" width="17.33203125" style="95" customWidth="1"/>
    <col min="12" max="12" width="19.1640625" style="169" customWidth="1"/>
    <col min="13" max="13" width="16.1640625" style="95" customWidth="1"/>
    <col min="14" max="14" width="18.1640625" style="169" customWidth="1"/>
    <col min="15" max="15" width="17.33203125" style="95" customWidth="1"/>
    <col min="16" max="16" width="16.33203125" style="169" bestFit="1" customWidth="1"/>
    <col min="17" max="17" width="21" style="95" customWidth="1"/>
    <col min="18" max="18" width="18.83203125" style="169" bestFit="1" customWidth="1"/>
    <col min="19" max="19" width="18.6640625" style="95" customWidth="1"/>
    <col min="20" max="20" width="19.33203125" style="169" bestFit="1" customWidth="1"/>
    <col min="21" max="21" width="18.6640625" style="95" customWidth="1"/>
    <col min="22" max="22" width="19.33203125" style="169" bestFit="1" customWidth="1"/>
    <col min="23" max="23" width="18.6640625" style="95" customWidth="1"/>
    <col min="24" max="24" width="21.6640625" style="47" bestFit="1" customWidth="1"/>
    <col min="25" max="25" width="16" style="95" customWidth="1"/>
    <col min="26" max="26" width="21.33203125" style="47" bestFit="1" customWidth="1"/>
    <col min="27" max="27" width="15.33203125" style="95" customWidth="1"/>
    <col min="28" max="28" width="12.1640625" style="47" bestFit="1" customWidth="1"/>
    <col min="29" max="29" width="23.6640625" style="48" customWidth="1"/>
    <col min="30" max="30" width="21.33203125" style="48" customWidth="1"/>
    <col min="31" max="16384" width="9.33203125" style="48"/>
  </cols>
  <sheetData>
    <row r="1" spans="1:28" ht="30" customHeight="1">
      <c r="A1" s="634" t="e" vm="1">
        <v>#VALUE!</v>
      </c>
      <c r="B1" s="635"/>
      <c r="C1" s="635"/>
      <c r="D1" s="635"/>
      <c r="E1" s="635"/>
      <c r="F1" s="635"/>
      <c r="G1" s="635"/>
      <c r="H1" s="333"/>
      <c r="I1" s="334"/>
      <c r="J1" s="333"/>
      <c r="K1" s="334"/>
      <c r="L1" s="335"/>
      <c r="M1" s="336"/>
      <c r="N1" s="346"/>
      <c r="O1" s="347"/>
      <c r="P1" s="346"/>
      <c r="Q1" s="347"/>
      <c r="R1" s="346"/>
      <c r="S1" s="347"/>
      <c r="T1" s="346"/>
      <c r="U1" s="347"/>
      <c r="V1" s="571"/>
      <c r="W1" s="571"/>
      <c r="X1" s="571"/>
      <c r="Y1" s="571"/>
      <c r="Z1" s="571"/>
      <c r="AA1" s="348"/>
    </row>
    <row r="2" spans="1:28" ht="30" customHeight="1">
      <c r="A2" s="636"/>
      <c r="B2" s="637"/>
      <c r="C2" s="637"/>
      <c r="D2" s="637"/>
      <c r="E2" s="637"/>
      <c r="F2" s="637"/>
      <c r="G2" s="637"/>
      <c r="H2" s="202"/>
      <c r="I2" s="341"/>
      <c r="J2" s="202"/>
      <c r="K2" s="341"/>
      <c r="L2" s="342"/>
      <c r="M2" s="343"/>
      <c r="V2" s="141"/>
      <c r="W2" s="141"/>
      <c r="X2" s="631" t="s">
        <v>89</v>
      </c>
      <c r="Y2" s="632"/>
      <c r="Z2" s="632"/>
      <c r="AA2" s="633"/>
    </row>
    <row r="3" spans="1:28" ht="30" customHeight="1">
      <c r="A3" s="338"/>
      <c r="B3" s="140"/>
      <c r="C3" s="140"/>
      <c r="D3" s="339"/>
      <c r="E3" s="340"/>
      <c r="F3" s="339"/>
      <c r="G3" s="340"/>
      <c r="H3" s="202"/>
      <c r="I3" s="341"/>
      <c r="J3" s="202"/>
      <c r="K3" s="47"/>
      <c r="L3" s="168"/>
      <c r="M3" s="47"/>
      <c r="N3" s="168"/>
      <c r="O3" s="47"/>
      <c r="P3" s="168"/>
      <c r="W3" s="144" t="s">
        <v>1</v>
      </c>
      <c r="X3" s="574" t="s">
        <v>0</v>
      </c>
      <c r="Y3" s="574"/>
      <c r="Z3" s="626" t="s">
        <v>4</v>
      </c>
      <c r="AA3" s="627"/>
    </row>
    <row r="4" spans="1:28" ht="30" customHeight="1">
      <c r="A4" s="338"/>
      <c r="B4" s="140"/>
      <c r="C4" s="140"/>
      <c r="D4" s="339"/>
      <c r="E4" s="340"/>
      <c r="F4" s="339"/>
      <c r="G4" s="340"/>
      <c r="H4" s="345"/>
      <c r="I4" s="341"/>
      <c r="J4" s="202"/>
      <c r="K4" s="47"/>
      <c r="L4" s="168"/>
      <c r="M4" s="47"/>
      <c r="N4" s="168"/>
      <c r="O4" s="47"/>
      <c r="P4" s="168"/>
      <c r="W4" s="144" t="s">
        <v>3</v>
      </c>
      <c r="X4" s="89" t="s">
        <v>63</v>
      </c>
      <c r="Y4" s="143">
        <v>0.96</v>
      </c>
      <c r="Z4" s="85" t="s">
        <v>64</v>
      </c>
      <c r="AA4" s="349">
        <v>2.35</v>
      </c>
    </row>
    <row r="5" spans="1:28" ht="30" customHeight="1">
      <c r="A5" s="338"/>
      <c r="B5" s="140"/>
      <c r="C5" s="140"/>
      <c r="D5" s="339"/>
      <c r="E5" s="340"/>
      <c r="F5" s="339"/>
      <c r="G5" s="340"/>
      <c r="H5" s="345"/>
      <c r="I5" s="341"/>
      <c r="J5" s="202"/>
      <c r="K5" s="47"/>
      <c r="L5" s="168"/>
      <c r="M5" s="47"/>
      <c r="N5" s="168"/>
      <c r="O5" s="357"/>
      <c r="P5" s="168"/>
      <c r="W5" s="144" t="s">
        <v>90</v>
      </c>
      <c r="X5" s="89" t="s">
        <v>93</v>
      </c>
      <c r="Y5" s="143">
        <v>0.9</v>
      </c>
      <c r="Z5" s="85" t="s">
        <v>65</v>
      </c>
      <c r="AA5" s="349">
        <v>2.6</v>
      </c>
    </row>
    <row r="6" spans="1:28" ht="30" customHeight="1">
      <c r="A6" s="338"/>
      <c r="B6" s="140"/>
      <c r="C6" s="140"/>
      <c r="D6" s="339"/>
      <c r="E6" s="340"/>
      <c r="F6" s="339"/>
      <c r="G6" s="340"/>
      <c r="I6" s="341"/>
      <c r="J6" s="202"/>
      <c r="K6" s="47"/>
      <c r="L6" s="168"/>
      <c r="M6" s="47"/>
      <c r="N6" s="168"/>
      <c r="O6" s="47"/>
      <c r="P6" s="168"/>
      <c r="U6" s="381"/>
      <c r="V6" s="382"/>
      <c r="W6" s="383" t="s">
        <v>108</v>
      </c>
      <c r="X6" s="359" t="s">
        <v>67</v>
      </c>
      <c r="Y6" s="360">
        <v>0.92</v>
      </c>
      <c r="Z6" s="85" t="s">
        <v>66</v>
      </c>
      <c r="AA6" s="349">
        <v>2.71</v>
      </c>
    </row>
    <row r="7" spans="1:28" ht="30" customHeight="1">
      <c r="A7" s="338"/>
      <c r="B7" s="140"/>
      <c r="C7" s="140"/>
      <c r="D7" s="339"/>
      <c r="E7" s="340"/>
      <c r="F7" s="339"/>
      <c r="G7" s="340"/>
      <c r="H7" s="202"/>
      <c r="I7" s="341"/>
      <c r="J7" s="202"/>
      <c r="K7" s="47"/>
      <c r="L7" s="168"/>
      <c r="M7" s="47"/>
      <c r="N7" s="168"/>
      <c r="O7" s="47"/>
      <c r="P7" s="168"/>
      <c r="W7" s="341"/>
      <c r="X7" s="361"/>
      <c r="Y7" s="362"/>
      <c r="Z7" s="85" t="s">
        <v>68</v>
      </c>
      <c r="AA7" s="349">
        <v>2.79</v>
      </c>
    </row>
    <row r="8" spans="1:28" ht="30" customHeight="1">
      <c r="A8" s="338"/>
      <c r="B8" s="140"/>
      <c r="C8" s="140"/>
      <c r="D8" s="339"/>
      <c r="E8" s="340"/>
      <c r="F8" s="339"/>
      <c r="G8" s="340"/>
      <c r="H8" s="202"/>
      <c r="I8" s="341"/>
      <c r="J8" s="202"/>
      <c r="K8" s="47"/>
      <c r="L8" s="168"/>
      <c r="M8" s="47"/>
      <c r="N8" s="168"/>
      <c r="O8" s="47"/>
      <c r="P8" s="168"/>
      <c r="W8" s="341"/>
      <c r="X8" s="350"/>
      <c r="Y8" s="351"/>
      <c r="Z8" s="85" t="s">
        <v>69</v>
      </c>
      <c r="AA8" s="349">
        <v>2.1</v>
      </c>
    </row>
    <row r="9" spans="1:28" ht="30" customHeight="1">
      <c r="A9" s="338"/>
      <c r="B9" s="140"/>
      <c r="C9" s="140"/>
      <c r="D9" s="339"/>
      <c r="E9" s="340"/>
      <c r="F9" s="339"/>
      <c r="G9" s="340"/>
      <c r="H9" s="202"/>
      <c r="I9" s="341"/>
      <c r="J9" s="202"/>
      <c r="K9" s="356"/>
      <c r="L9" s="168"/>
      <c r="M9" s="47"/>
      <c r="N9" s="168"/>
      <c r="O9" s="47"/>
      <c r="P9" s="168"/>
      <c r="W9" s="341"/>
      <c r="X9" s="350"/>
      <c r="Y9" s="351"/>
      <c r="Z9" s="85" t="s">
        <v>70</v>
      </c>
      <c r="AA9" s="349">
        <v>2.37</v>
      </c>
    </row>
    <row r="10" spans="1:28" ht="30" customHeight="1" thickBot="1">
      <c r="A10" s="338"/>
      <c r="B10" s="140"/>
      <c r="C10" s="140"/>
      <c r="D10" s="339"/>
      <c r="E10" s="340"/>
      <c r="F10" s="339"/>
      <c r="G10" s="340"/>
      <c r="H10" s="202"/>
      <c r="I10" s="341"/>
      <c r="J10" s="202"/>
      <c r="K10" s="341"/>
      <c r="L10" s="342"/>
      <c r="M10" s="343"/>
      <c r="V10" s="247"/>
      <c r="W10" s="141"/>
      <c r="X10" s="141"/>
      <c r="Y10" s="141"/>
      <c r="Z10" s="141"/>
      <c r="AA10" s="352"/>
    </row>
    <row r="11" spans="1:28" s="49" customFormat="1" ht="50.1" customHeight="1" thickBot="1">
      <c r="A11" s="606" t="s">
        <v>71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8"/>
      <c r="AB11" s="43"/>
    </row>
    <row r="12" spans="1:28" ht="33" customHeight="1">
      <c r="A12" s="531" t="s">
        <v>72</v>
      </c>
      <c r="B12" s="532"/>
      <c r="C12" s="533"/>
      <c r="D12" s="628" t="s">
        <v>23</v>
      </c>
      <c r="E12" s="629"/>
      <c r="F12" s="629"/>
      <c r="G12" s="629"/>
      <c r="H12" s="629"/>
      <c r="I12" s="629"/>
      <c r="J12" s="629"/>
      <c r="K12" s="629"/>
      <c r="L12" s="629"/>
      <c r="M12" s="629"/>
      <c r="N12" s="629"/>
      <c r="O12" s="630"/>
      <c r="P12" s="617" t="s">
        <v>4</v>
      </c>
      <c r="Q12" s="618"/>
      <c r="R12" s="618"/>
      <c r="S12" s="618"/>
      <c r="T12" s="618"/>
      <c r="U12" s="618"/>
      <c r="V12" s="618"/>
      <c r="W12" s="618"/>
      <c r="X12" s="618"/>
      <c r="Y12" s="618"/>
      <c r="Z12" s="618"/>
      <c r="AA12" s="619"/>
    </row>
    <row r="13" spans="1:28" ht="33" customHeight="1">
      <c r="A13" s="620" t="s">
        <v>46</v>
      </c>
      <c r="B13" s="621" t="s">
        <v>73</v>
      </c>
      <c r="C13" s="622" t="s">
        <v>9</v>
      </c>
      <c r="D13" s="513" t="s">
        <v>63</v>
      </c>
      <c r="E13" s="610"/>
      <c r="F13" s="609" t="s">
        <v>28</v>
      </c>
      <c r="G13" s="610"/>
      <c r="H13" s="609" t="s">
        <v>29</v>
      </c>
      <c r="I13" s="610"/>
      <c r="J13" s="609" t="s">
        <v>30</v>
      </c>
      <c r="K13" s="610"/>
      <c r="L13" s="609" t="s">
        <v>74</v>
      </c>
      <c r="M13" s="610"/>
      <c r="N13" s="609" t="s">
        <v>75</v>
      </c>
      <c r="O13" s="515"/>
      <c r="P13" s="513" t="s">
        <v>63</v>
      </c>
      <c r="Q13" s="610"/>
      <c r="R13" s="609" t="s">
        <v>28</v>
      </c>
      <c r="S13" s="610"/>
      <c r="T13" s="609" t="s">
        <v>29</v>
      </c>
      <c r="U13" s="610"/>
      <c r="V13" s="609" t="s">
        <v>30</v>
      </c>
      <c r="W13" s="610"/>
      <c r="X13" s="609" t="s">
        <v>74</v>
      </c>
      <c r="Y13" s="610"/>
      <c r="Z13" s="604" t="s">
        <v>75</v>
      </c>
      <c r="AA13" s="605"/>
    </row>
    <row r="14" spans="1:28" ht="36.950000000000003" customHeight="1">
      <c r="A14" s="620"/>
      <c r="B14" s="621"/>
      <c r="C14" s="622"/>
      <c r="D14" s="296" t="s">
        <v>76</v>
      </c>
      <c r="E14" s="298" t="s">
        <v>82</v>
      </c>
      <c r="F14" s="297" t="s">
        <v>76</v>
      </c>
      <c r="G14" s="298" t="s">
        <v>82</v>
      </c>
      <c r="H14" s="297" t="s">
        <v>76</v>
      </c>
      <c r="I14" s="298" t="s">
        <v>82</v>
      </c>
      <c r="J14" s="297" t="s">
        <v>76</v>
      </c>
      <c r="K14" s="298" t="s">
        <v>82</v>
      </c>
      <c r="L14" s="299" t="s">
        <v>76</v>
      </c>
      <c r="M14" s="300" t="s">
        <v>82</v>
      </c>
      <c r="N14" s="301" t="s">
        <v>76</v>
      </c>
      <c r="O14" s="302" t="s">
        <v>82</v>
      </c>
      <c r="P14" s="296" t="s">
        <v>76</v>
      </c>
      <c r="Q14" s="298" t="s">
        <v>82</v>
      </c>
      <c r="R14" s="297" t="s">
        <v>76</v>
      </c>
      <c r="S14" s="298" t="s">
        <v>82</v>
      </c>
      <c r="T14" s="297" t="s">
        <v>76</v>
      </c>
      <c r="U14" s="298" t="s">
        <v>82</v>
      </c>
      <c r="V14" s="297" t="s">
        <v>76</v>
      </c>
      <c r="W14" s="298" t="s">
        <v>82</v>
      </c>
      <c r="X14" s="61" t="s">
        <v>76</v>
      </c>
      <c r="Y14" s="300" t="s">
        <v>82</v>
      </c>
      <c r="Z14" s="61" t="s">
        <v>76</v>
      </c>
      <c r="AA14" s="302" t="s">
        <v>82</v>
      </c>
    </row>
    <row r="15" spans="1:28" ht="33" customHeight="1">
      <c r="A15" s="160">
        <v>2</v>
      </c>
      <c r="B15" s="44" t="s">
        <v>77</v>
      </c>
      <c r="C15" s="45" t="s">
        <v>12</v>
      </c>
      <c r="D15" s="291">
        <v>22</v>
      </c>
      <c r="E15" s="110">
        <f t="shared" ref="E15:E30" si="0">D15*$Y$4</f>
        <v>21.119999999999997</v>
      </c>
      <c r="F15" s="190">
        <v>52.5</v>
      </c>
      <c r="G15" s="113">
        <f>F15*$Y$5</f>
        <v>47.25</v>
      </c>
      <c r="H15" s="190">
        <v>67.8</v>
      </c>
      <c r="I15" s="114">
        <f>H15*$Y$5</f>
        <v>61.019999999999996</v>
      </c>
      <c r="J15" s="191">
        <v>86.3</v>
      </c>
      <c r="K15" s="113">
        <f>J15*$Y$5</f>
        <v>77.67</v>
      </c>
      <c r="L15" s="190"/>
      <c r="M15" s="116"/>
      <c r="N15" s="243"/>
      <c r="O15" s="127"/>
      <c r="P15" s="175">
        <v>8.6</v>
      </c>
      <c r="Q15" s="110">
        <f>P15*$AA$4</f>
        <v>20.21</v>
      </c>
      <c r="R15" s="190">
        <v>21.9</v>
      </c>
      <c r="S15" s="113">
        <f>R15*$AA$8</f>
        <v>45.99</v>
      </c>
      <c r="T15" s="190">
        <v>28.8</v>
      </c>
      <c r="U15" s="113">
        <f>T15*$AA$8</f>
        <v>60.480000000000004</v>
      </c>
      <c r="V15" s="190">
        <v>35.700000000000003</v>
      </c>
      <c r="W15" s="113">
        <f>V15*$AA$8</f>
        <v>74.970000000000013</v>
      </c>
      <c r="X15" s="109"/>
      <c r="Y15" s="123"/>
      <c r="Z15" s="109"/>
      <c r="AA15" s="133"/>
    </row>
    <row r="16" spans="1:28" ht="33" customHeight="1">
      <c r="A16" s="161" t="s">
        <v>16</v>
      </c>
      <c r="B16" s="44" t="s">
        <v>55</v>
      </c>
      <c r="C16" s="45" t="s">
        <v>12</v>
      </c>
      <c r="D16" s="291">
        <v>31.6</v>
      </c>
      <c r="E16" s="110">
        <f t="shared" si="0"/>
        <v>30.335999999999999</v>
      </c>
      <c r="F16" s="190">
        <v>73</v>
      </c>
      <c r="G16" s="113">
        <f t="shared" ref="G16:G18" si="1">F16*$Y$5</f>
        <v>65.7</v>
      </c>
      <c r="H16" s="190">
        <v>101</v>
      </c>
      <c r="I16" s="114">
        <f t="shared" ref="I16:I18" si="2">H16*$Y$5</f>
        <v>90.9</v>
      </c>
      <c r="J16" s="191">
        <v>124.2</v>
      </c>
      <c r="K16" s="113">
        <f t="shared" ref="K16:K18" si="3">J16*$Y$5</f>
        <v>111.78</v>
      </c>
      <c r="L16" s="190"/>
      <c r="M16" s="116"/>
      <c r="N16" s="243"/>
      <c r="O16" s="127"/>
      <c r="P16" s="175">
        <v>12.1</v>
      </c>
      <c r="Q16" s="110">
        <f>P16*$AA$4</f>
        <v>28.434999999999999</v>
      </c>
      <c r="R16" s="190">
        <v>30.9</v>
      </c>
      <c r="S16" s="113">
        <f>R16*$AA$8</f>
        <v>64.89</v>
      </c>
      <c r="T16" s="190">
        <v>40.9</v>
      </c>
      <c r="U16" s="113">
        <f>T16*$AA$8</f>
        <v>85.89</v>
      </c>
      <c r="V16" s="191">
        <v>50.8</v>
      </c>
      <c r="W16" s="113">
        <f>V16*$AA$8</f>
        <v>106.67999999999999</v>
      </c>
      <c r="X16" s="109"/>
      <c r="Y16" s="123"/>
      <c r="Z16" s="109"/>
      <c r="AA16" s="133"/>
    </row>
    <row r="17" spans="1:28" ht="33" customHeight="1">
      <c r="A17" s="161" t="s">
        <v>17</v>
      </c>
      <c r="B17" s="44" t="s">
        <v>35</v>
      </c>
      <c r="C17" s="45" t="s">
        <v>12</v>
      </c>
      <c r="D17" s="291">
        <v>44.6</v>
      </c>
      <c r="E17" s="110">
        <f t="shared" si="0"/>
        <v>42.816000000000003</v>
      </c>
      <c r="F17" s="190">
        <v>104.3</v>
      </c>
      <c r="G17" s="113">
        <f t="shared" si="1"/>
        <v>93.87</v>
      </c>
      <c r="H17" s="190">
        <v>141</v>
      </c>
      <c r="I17" s="114">
        <f t="shared" si="2"/>
        <v>126.9</v>
      </c>
      <c r="J17" s="191">
        <v>180.4</v>
      </c>
      <c r="K17" s="113">
        <f t="shared" si="3"/>
        <v>162.36000000000001</v>
      </c>
      <c r="L17" s="190"/>
      <c r="M17" s="116"/>
      <c r="N17" s="243"/>
      <c r="O17" s="127"/>
      <c r="P17" s="175">
        <v>17.100000000000001</v>
      </c>
      <c r="Q17" s="110">
        <f>P17*$AA$4</f>
        <v>40.185000000000002</v>
      </c>
      <c r="R17" s="190">
        <v>42.7</v>
      </c>
      <c r="S17" s="113">
        <f>R17*$AA$8</f>
        <v>89.670000000000016</v>
      </c>
      <c r="T17" s="191">
        <v>55.7</v>
      </c>
      <c r="U17" s="113">
        <f>T17*$AA$8</f>
        <v>116.97000000000001</v>
      </c>
      <c r="V17" s="191">
        <v>73.099999999999994</v>
      </c>
      <c r="W17" s="113">
        <f>V17*$AA$8</f>
        <v>153.51</v>
      </c>
      <c r="X17" s="109"/>
      <c r="Y17" s="123"/>
      <c r="Z17" s="109"/>
      <c r="AA17" s="133"/>
    </row>
    <row r="18" spans="1:28" ht="33" customHeight="1">
      <c r="A18" s="160">
        <v>8</v>
      </c>
      <c r="B18" s="44" t="s">
        <v>36</v>
      </c>
      <c r="C18" s="45" t="s">
        <v>12</v>
      </c>
      <c r="D18" s="291">
        <v>61.2</v>
      </c>
      <c r="E18" s="110">
        <f t="shared" si="0"/>
        <v>58.752000000000002</v>
      </c>
      <c r="F18" s="190">
        <v>143.4</v>
      </c>
      <c r="G18" s="113">
        <f t="shared" si="1"/>
        <v>129.06</v>
      </c>
      <c r="H18" s="190">
        <v>195.7</v>
      </c>
      <c r="I18" s="114">
        <f t="shared" si="2"/>
        <v>176.13</v>
      </c>
      <c r="J18" s="191">
        <v>249</v>
      </c>
      <c r="K18" s="113">
        <f t="shared" si="3"/>
        <v>224.1</v>
      </c>
      <c r="L18" s="190"/>
      <c r="M18" s="116"/>
      <c r="N18" s="243"/>
      <c r="O18" s="127"/>
      <c r="P18" s="176">
        <v>24.4</v>
      </c>
      <c r="Q18" s="110">
        <f>P18*$AA$4</f>
        <v>57.339999999999996</v>
      </c>
      <c r="R18" s="190">
        <v>62.1</v>
      </c>
      <c r="S18" s="113">
        <f>R18*$AA$8</f>
        <v>130.41</v>
      </c>
      <c r="T18" s="191">
        <v>82.4</v>
      </c>
      <c r="U18" s="113">
        <f>T18*$AA$8</f>
        <v>173.04000000000002</v>
      </c>
      <c r="V18" s="191">
        <v>106.8</v>
      </c>
      <c r="W18" s="113">
        <f>V18*$AA$8</f>
        <v>224.28</v>
      </c>
      <c r="X18" s="109"/>
      <c r="Y18" s="123"/>
      <c r="Z18" s="109"/>
      <c r="AA18" s="133"/>
    </row>
    <row r="19" spans="1:28" ht="33" customHeight="1">
      <c r="A19" s="160">
        <v>14</v>
      </c>
      <c r="B19" s="44" t="s">
        <v>78</v>
      </c>
      <c r="C19" s="45" t="s">
        <v>12</v>
      </c>
      <c r="D19" s="291">
        <v>98.3</v>
      </c>
      <c r="E19" s="110">
        <f t="shared" si="0"/>
        <v>94.367999999999995</v>
      </c>
      <c r="F19" s="190">
        <v>228.2</v>
      </c>
      <c r="G19" s="113">
        <f>F19*$Y$6</f>
        <v>209.94399999999999</v>
      </c>
      <c r="H19" s="190">
        <v>318</v>
      </c>
      <c r="I19" s="114">
        <f>H19*$Y$6</f>
        <v>292.56</v>
      </c>
      <c r="J19" s="190">
        <v>417</v>
      </c>
      <c r="K19" s="113">
        <f>J19*$Y$6</f>
        <v>383.64000000000004</v>
      </c>
      <c r="L19" s="190"/>
      <c r="M19" s="116"/>
      <c r="N19" s="243"/>
      <c r="O19" s="127"/>
      <c r="P19" s="175">
        <v>37.5</v>
      </c>
      <c r="Q19" s="110">
        <f>P19*$AA$4</f>
        <v>88.125</v>
      </c>
      <c r="R19" s="190">
        <v>92</v>
      </c>
      <c r="S19" s="113">
        <f>R19*$AA$8</f>
        <v>193.20000000000002</v>
      </c>
      <c r="T19" s="190">
        <v>124</v>
      </c>
      <c r="U19" s="113">
        <f>T19*$AA$8</f>
        <v>260.40000000000003</v>
      </c>
      <c r="V19" s="191">
        <v>160</v>
      </c>
      <c r="W19" s="113">
        <f>V19*$AA$8</f>
        <v>336</v>
      </c>
      <c r="X19" s="109"/>
      <c r="Y19" s="123"/>
      <c r="Z19" s="109"/>
      <c r="AA19" s="133"/>
    </row>
    <row r="20" spans="1:28" ht="33" customHeight="1">
      <c r="A20" s="160">
        <v>22</v>
      </c>
      <c r="B20" s="44" t="s">
        <v>38</v>
      </c>
      <c r="C20" s="45" t="s">
        <v>12</v>
      </c>
      <c r="D20" s="291">
        <v>148.19999999999999</v>
      </c>
      <c r="E20" s="110">
        <f t="shared" si="0"/>
        <v>142.27199999999999</v>
      </c>
      <c r="F20" s="190">
        <v>336.5</v>
      </c>
      <c r="G20" s="113">
        <f t="shared" ref="G20:G22" si="4">F20*$Y$6</f>
        <v>309.58000000000004</v>
      </c>
      <c r="H20" s="190">
        <v>481.7</v>
      </c>
      <c r="I20" s="114">
        <f t="shared" ref="I20:I22" si="5">H20*$Y$6</f>
        <v>443.16399999999999</v>
      </c>
      <c r="J20" s="190">
        <v>631.5</v>
      </c>
      <c r="K20" s="113">
        <f t="shared" ref="K20:K22" si="6">J20*$Y$6</f>
        <v>580.98</v>
      </c>
      <c r="L20" s="190">
        <v>191.1</v>
      </c>
      <c r="M20" s="116"/>
      <c r="N20" s="243"/>
      <c r="O20" s="127"/>
      <c r="P20" s="176">
        <v>53</v>
      </c>
      <c r="Q20" s="111">
        <f t="shared" ref="Q20:Q25" si="7">P20*$AA$5</f>
        <v>137.80000000000001</v>
      </c>
      <c r="R20" s="190">
        <v>127</v>
      </c>
      <c r="S20" s="113">
        <f>R20*$AA$9</f>
        <v>300.99</v>
      </c>
      <c r="T20" s="190">
        <v>179</v>
      </c>
      <c r="U20" s="113">
        <f>T20*$AA$9</f>
        <v>424.23</v>
      </c>
      <c r="V20" s="190">
        <v>233</v>
      </c>
      <c r="W20" s="113">
        <f>V20*$AA$9</f>
        <v>552.21</v>
      </c>
      <c r="X20" s="109"/>
      <c r="Y20" s="123"/>
      <c r="Z20" s="109"/>
      <c r="AA20" s="133"/>
    </row>
    <row r="21" spans="1:28" ht="33" customHeight="1">
      <c r="A21" s="160">
        <v>30</v>
      </c>
      <c r="B21" s="44" t="s">
        <v>39</v>
      </c>
      <c r="C21" s="45" t="s">
        <v>12</v>
      </c>
      <c r="D21" s="291">
        <v>193.7</v>
      </c>
      <c r="E21" s="110">
        <f t="shared" si="0"/>
        <v>185.95199999999997</v>
      </c>
      <c r="F21" s="190">
        <v>441.4</v>
      </c>
      <c r="G21" s="113">
        <f t="shared" si="4"/>
        <v>406.08800000000002</v>
      </c>
      <c r="H21" s="190">
        <v>617</v>
      </c>
      <c r="I21" s="114">
        <f t="shared" si="5"/>
        <v>567.64</v>
      </c>
      <c r="J21" s="190">
        <v>812.5</v>
      </c>
      <c r="K21" s="113">
        <f t="shared" si="6"/>
        <v>747.5</v>
      </c>
      <c r="L21" s="190">
        <v>229.1</v>
      </c>
      <c r="M21" s="116"/>
      <c r="N21" s="243"/>
      <c r="O21" s="127"/>
      <c r="P21" s="175">
        <v>68</v>
      </c>
      <c r="Q21" s="111">
        <f t="shared" si="7"/>
        <v>176.8</v>
      </c>
      <c r="R21" s="190">
        <v>167</v>
      </c>
      <c r="S21" s="113">
        <f>R21*$AA$9</f>
        <v>395.79</v>
      </c>
      <c r="T21" s="191">
        <v>229</v>
      </c>
      <c r="U21" s="113">
        <f>T21*$AA$9</f>
        <v>542.73</v>
      </c>
      <c r="V21" s="191">
        <v>300</v>
      </c>
      <c r="W21" s="113">
        <f>V21*$AA$9</f>
        <v>711</v>
      </c>
      <c r="X21" s="109"/>
      <c r="Y21" s="123"/>
      <c r="Z21" s="109"/>
      <c r="AA21" s="133"/>
    </row>
    <row r="22" spans="1:28" ht="33" customHeight="1">
      <c r="A22" s="160">
        <v>38</v>
      </c>
      <c r="B22" s="44" t="s">
        <v>56</v>
      </c>
      <c r="C22" s="45" t="s">
        <v>12</v>
      </c>
      <c r="D22" s="291">
        <v>246.7</v>
      </c>
      <c r="E22" s="110">
        <f t="shared" si="0"/>
        <v>236.83199999999999</v>
      </c>
      <c r="F22" s="190">
        <v>562</v>
      </c>
      <c r="G22" s="113">
        <f t="shared" si="4"/>
        <v>517.04000000000008</v>
      </c>
      <c r="H22" s="190">
        <v>776.7</v>
      </c>
      <c r="I22" s="114">
        <f t="shared" si="5"/>
        <v>714.56400000000008</v>
      </c>
      <c r="J22" s="190">
        <v>1028.4000000000001</v>
      </c>
      <c r="K22" s="113">
        <f t="shared" si="6"/>
        <v>946.12800000000016</v>
      </c>
      <c r="L22" s="190">
        <v>259.7</v>
      </c>
      <c r="M22" s="116"/>
      <c r="N22" s="244">
        <v>375.3</v>
      </c>
      <c r="O22" s="128"/>
      <c r="P22" s="175">
        <v>87</v>
      </c>
      <c r="Q22" s="111">
        <f t="shared" si="7"/>
        <v>226.20000000000002</v>
      </c>
      <c r="R22" s="190">
        <v>210</v>
      </c>
      <c r="S22" s="113">
        <f>R22*$AA$9</f>
        <v>497.70000000000005</v>
      </c>
      <c r="T22" s="190">
        <v>287</v>
      </c>
      <c r="U22" s="113">
        <f>T22*$AA$9</f>
        <v>680.19</v>
      </c>
      <c r="V22" s="190">
        <v>376</v>
      </c>
      <c r="W22" s="113">
        <f>V22*$AA$9</f>
        <v>891.12</v>
      </c>
      <c r="X22" s="236">
        <v>213</v>
      </c>
      <c r="Y22" s="123"/>
      <c r="Z22" s="236">
        <v>250</v>
      </c>
      <c r="AA22" s="133"/>
    </row>
    <row r="23" spans="1:28" ht="33" customHeight="1">
      <c r="A23" s="160">
        <v>50</v>
      </c>
      <c r="B23" s="44" t="s">
        <v>41</v>
      </c>
      <c r="C23" s="45" t="s">
        <v>12</v>
      </c>
      <c r="D23" s="291">
        <v>316</v>
      </c>
      <c r="E23" s="110">
        <f t="shared" si="0"/>
        <v>303.36</v>
      </c>
      <c r="F23" s="190"/>
      <c r="G23" s="113"/>
      <c r="H23" s="190"/>
      <c r="I23" s="113"/>
      <c r="J23" s="190"/>
      <c r="K23" s="113"/>
      <c r="L23" s="190">
        <v>290.7</v>
      </c>
      <c r="M23" s="116"/>
      <c r="N23" s="244">
        <v>424.8</v>
      </c>
      <c r="O23" s="128"/>
      <c r="P23" s="175">
        <v>112</v>
      </c>
      <c r="Q23" s="111">
        <f t="shared" si="7"/>
        <v>291.2</v>
      </c>
      <c r="R23" s="190">
        <v>262</v>
      </c>
      <c r="S23" s="113"/>
      <c r="T23" s="190">
        <v>357</v>
      </c>
      <c r="U23" s="113"/>
      <c r="V23" s="191">
        <v>476</v>
      </c>
      <c r="W23" s="113"/>
      <c r="X23" s="236">
        <v>254</v>
      </c>
      <c r="Y23" s="123"/>
      <c r="Z23" s="236">
        <v>300</v>
      </c>
      <c r="AA23" s="133"/>
    </row>
    <row r="24" spans="1:28" ht="33" customHeight="1">
      <c r="A24" s="160">
        <v>60</v>
      </c>
      <c r="B24" s="44" t="s">
        <v>57</v>
      </c>
      <c r="C24" s="45" t="s">
        <v>12</v>
      </c>
      <c r="D24" s="291">
        <v>384.5</v>
      </c>
      <c r="E24" s="110">
        <f t="shared" si="0"/>
        <v>369.12</v>
      </c>
      <c r="F24" s="190"/>
      <c r="G24" s="113"/>
      <c r="H24" s="190"/>
      <c r="I24" s="113"/>
      <c r="J24" s="190"/>
      <c r="K24" s="113"/>
      <c r="L24" s="190">
        <v>329.6</v>
      </c>
      <c r="M24" s="116"/>
      <c r="N24" s="244">
        <v>473.8</v>
      </c>
      <c r="O24" s="128"/>
      <c r="P24" s="175">
        <v>137</v>
      </c>
      <c r="Q24" s="111">
        <f t="shared" si="7"/>
        <v>356.2</v>
      </c>
      <c r="R24" s="190">
        <v>308</v>
      </c>
      <c r="S24" s="113"/>
      <c r="T24" s="190">
        <v>426</v>
      </c>
      <c r="U24" s="113"/>
      <c r="V24" s="190">
        <v>569</v>
      </c>
      <c r="W24" s="113"/>
      <c r="X24" s="236">
        <v>278</v>
      </c>
      <c r="Y24" s="123"/>
      <c r="Z24" s="236">
        <v>325</v>
      </c>
      <c r="AA24" s="133"/>
    </row>
    <row r="25" spans="1:28" ht="33" customHeight="1">
      <c r="A25" s="160">
        <v>80</v>
      </c>
      <c r="B25" s="44" t="s">
        <v>58</v>
      </c>
      <c r="C25" s="45" t="s">
        <v>12</v>
      </c>
      <c r="D25" s="291">
        <v>501.7</v>
      </c>
      <c r="E25" s="110">
        <f t="shared" si="0"/>
        <v>481.63199999999995</v>
      </c>
      <c r="F25" s="190"/>
      <c r="G25" s="113"/>
      <c r="H25" s="190"/>
      <c r="I25" s="114"/>
      <c r="J25" s="191"/>
      <c r="K25" s="113"/>
      <c r="L25" s="191">
        <v>396.3</v>
      </c>
      <c r="M25" s="117"/>
      <c r="N25" s="243">
        <v>577.6</v>
      </c>
      <c r="O25" s="127"/>
      <c r="P25" s="175">
        <v>177</v>
      </c>
      <c r="Q25" s="111">
        <f t="shared" si="7"/>
        <v>460.2</v>
      </c>
      <c r="R25" s="190">
        <v>397</v>
      </c>
      <c r="S25" s="113"/>
      <c r="T25" s="190">
        <v>541</v>
      </c>
      <c r="U25" s="113"/>
      <c r="V25" s="191">
        <v>732</v>
      </c>
      <c r="W25" s="114"/>
      <c r="X25" s="236">
        <v>330</v>
      </c>
      <c r="Y25" s="123"/>
      <c r="Z25" s="236">
        <v>390</v>
      </c>
      <c r="AA25" s="133"/>
    </row>
    <row r="26" spans="1:28" ht="33" customHeight="1">
      <c r="A26" s="160">
        <v>100</v>
      </c>
      <c r="B26" s="44" t="s">
        <v>59</v>
      </c>
      <c r="C26" s="45" t="s">
        <v>12</v>
      </c>
      <c r="D26" s="291">
        <v>636.29999999999995</v>
      </c>
      <c r="E26" s="110">
        <f t="shared" si="0"/>
        <v>610.84799999999996</v>
      </c>
      <c r="F26" s="190"/>
      <c r="G26" s="113"/>
      <c r="H26" s="190"/>
      <c r="I26" s="114"/>
      <c r="J26" s="191"/>
      <c r="K26" s="113"/>
      <c r="L26" s="190">
        <v>469.9</v>
      </c>
      <c r="M26" s="116"/>
      <c r="N26" s="243">
        <v>669.3</v>
      </c>
      <c r="O26" s="127"/>
      <c r="P26" s="175">
        <v>219</v>
      </c>
      <c r="Q26" s="110">
        <f>P26*$AA$6</f>
        <v>593.49</v>
      </c>
      <c r="R26" s="190">
        <v>476</v>
      </c>
      <c r="S26" s="113"/>
      <c r="T26" s="190">
        <v>686</v>
      </c>
      <c r="U26" s="113"/>
      <c r="V26" s="190">
        <v>959</v>
      </c>
      <c r="W26" s="113"/>
      <c r="X26" s="236">
        <v>377</v>
      </c>
      <c r="Y26" s="123"/>
      <c r="Z26" s="236">
        <v>446</v>
      </c>
      <c r="AA26" s="133"/>
    </row>
    <row r="27" spans="1:28" ht="33" customHeight="1">
      <c r="A27" s="160">
        <v>125</v>
      </c>
      <c r="B27" s="44" t="s">
        <v>79</v>
      </c>
      <c r="C27" s="45" t="s">
        <v>12</v>
      </c>
      <c r="D27" s="291">
        <v>802.3</v>
      </c>
      <c r="E27" s="110">
        <f t="shared" si="0"/>
        <v>770.20799999999997</v>
      </c>
      <c r="F27" s="190"/>
      <c r="G27" s="113"/>
      <c r="H27" s="190"/>
      <c r="I27" s="113"/>
      <c r="J27" s="190"/>
      <c r="K27" s="114"/>
      <c r="L27" s="190">
        <v>539.5</v>
      </c>
      <c r="M27" s="116"/>
      <c r="N27" s="243">
        <v>779.5</v>
      </c>
      <c r="O27" s="127"/>
      <c r="P27" s="176">
        <v>275</v>
      </c>
      <c r="Q27" s="110">
        <f>P27*$AA$6</f>
        <v>745.25</v>
      </c>
      <c r="R27" s="190">
        <v>611</v>
      </c>
      <c r="S27" s="113"/>
      <c r="T27" s="190">
        <v>890</v>
      </c>
      <c r="U27" s="113"/>
      <c r="V27" s="190">
        <v>1129</v>
      </c>
      <c r="W27" s="113"/>
      <c r="X27" s="236">
        <v>446</v>
      </c>
      <c r="Y27" s="123"/>
      <c r="Z27" s="236">
        <v>516</v>
      </c>
      <c r="AA27" s="133"/>
    </row>
    <row r="28" spans="1:28" ht="33" customHeight="1">
      <c r="A28" s="160">
        <v>150</v>
      </c>
      <c r="B28" s="44" t="s">
        <v>60</v>
      </c>
      <c r="C28" s="45" t="s">
        <v>12</v>
      </c>
      <c r="D28" s="291">
        <v>957</v>
      </c>
      <c r="E28" s="110">
        <f t="shared" si="0"/>
        <v>918.71999999999991</v>
      </c>
      <c r="F28" s="190"/>
      <c r="G28" s="113"/>
      <c r="H28" s="190"/>
      <c r="I28" s="113"/>
      <c r="J28" s="190"/>
      <c r="K28" s="113"/>
      <c r="L28" s="190">
        <v>627.1</v>
      </c>
      <c r="M28" s="116"/>
      <c r="N28" s="244">
        <v>880.2</v>
      </c>
      <c r="O28" s="128"/>
      <c r="P28" s="175">
        <v>328</v>
      </c>
      <c r="Q28" s="110">
        <f>P28*$AA$6</f>
        <v>888.88</v>
      </c>
      <c r="R28" s="190">
        <v>770</v>
      </c>
      <c r="S28" s="113"/>
      <c r="T28" s="191">
        <v>1036</v>
      </c>
      <c r="U28" s="114"/>
      <c r="V28" s="191">
        <v>1416</v>
      </c>
      <c r="W28" s="114"/>
      <c r="X28" s="236">
        <v>519</v>
      </c>
      <c r="Y28" s="123"/>
      <c r="Z28" s="237">
        <v>583</v>
      </c>
      <c r="AA28" s="133"/>
    </row>
    <row r="29" spans="1:28" ht="33" customHeight="1">
      <c r="A29" s="160">
        <v>200</v>
      </c>
      <c r="B29" s="44" t="s">
        <v>61</v>
      </c>
      <c r="C29" s="45" t="s">
        <v>12</v>
      </c>
      <c r="D29" s="291">
        <v>1247</v>
      </c>
      <c r="E29" s="110">
        <f t="shared" si="0"/>
        <v>1197.1199999999999</v>
      </c>
      <c r="F29" s="190"/>
      <c r="G29" s="114"/>
      <c r="H29" s="191"/>
      <c r="I29" s="113"/>
      <c r="J29" s="190"/>
      <c r="K29" s="114"/>
      <c r="L29" s="191">
        <v>762.3</v>
      </c>
      <c r="M29" s="117"/>
      <c r="N29" s="243">
        <v>1069.5</v>
      </c>
      <c r="O29" s="127"/>
      <c r="P29" s="176">
        <v>414</v>
      </c>
      <c r="Q29" s="111">
        <f>P29*$AA$7</f>
        <v>1155.06</v>
      </c>
      <c r="R29" s="190">
        <v>964</v>
      </c>
      <c r="S29" s="113"/>
      <c r="T29" s="190">
        <v>1355</v>
      </c>
      <c r="U29" s="113"/>
      <c r="V29" s="190">
        <v>1728</v>
      </c>
      <c r="W29" s="113"/>
      <c r="X29" s="236">
        <v>621</v>
      </c>
      <c r="Y29" s="123"/>
      <c r="Z29" s="236">
        <v>698</v>
      </c>
      <c r="AA29" s="133"/>
    </row>
    <row r="30" spans="1:28" ht="33" customHeight="1">
      <c r="A30" s="160">
        <v>250</v>
      </c>
      <c r="B30" s="44" t="s">
        <v>80</v>
      </c>
      <c r="C30" s="45" t="s">
        <v>12</v>
      </c>
      <c r="D30" s="291">
        <v>1573</v>
      </c>
      <c r="E30" s="110">
        <f t="shared" si="0"/>
        <v>1510.08</v>
      </c>
      <c r="F30" s="190"/>
      <c r="G30" s="113"/>
      <c r="H30" s="190"/>
      <c r="I30" s="113"/>
      <c r="J30" s="190"/>
      <c r="K30" s="113"/>
      <c r="L30" s="191">
        <v>979.6</v>
      </c>
      <c r="M30" s="117"/>
      <c r="N30" s="244">
        <v>1294.4000000000001</v>
      </c>
      <c r="O30" s="128"/>
      <c r="P30" s="175">
        <v>522</v>
      </c>
      <c r="Q30" s="111">
        <f>P30*$AA$7</f>
        <v>1456.38</v>
      </c>
      <c r="R30" s="190">
        <v>1205</v>
      </c>
      <c r="S30" s="113"/>
      <c r="T30" s="190">
        <v>1652</v>
      </c>
      <c r="U30" s="113"/>
      <c r="V30" s="190">
        <v>2228</v>
      </c>
      <c r="W30" s="113"/>
      <c r="X30" s="236">
        <v>751</v>
      </c>
      <c r="Y30" s="123"/>
      <c r="Z30" s="236">
        <v>820</v>
      </c>
      <c r="AA30" s="133"/>
    </row>
    <row r="31" spans="1:28" ht="33" customHeight="1" thickBot="1">
      <c r="A31" s="160">
        <v>325</v>
      </c>
      <c r="B31" s="44" t="s">
        <v>62</v>
      </c>
      <c r="C31" s="45" t="s">
        <v>12</v>
      </c>
      <c r="D31" s="305"/>
      <c r="E31" s="115"/>
      <c r="F31" s="306"/>
      <c r="G31" s="115"/>
      <c r="H31" s="306"/>
      <c r="I31" s="115"/>
      <c r="J31" s="306"/>
      <c r="K31" s="115"/>
      <c r="L31" s="192">
        <v>1148.7</v>
      </c>
      <c r="M31" s="118"/>
      <c r="N31" s="245">
        <v>1588.5</v>
      </c>
      <c r="O31" s="129"/>
      <c r="P31" s="229">
        <v>659</v>
      </c>
      <c r="Q31" s="126"/>
      <c r="R31" s="192">
        <v>1501</v>
      </c>
      <c r="S31" s="115"/>
      <c r="T31" s="192">
        <v>2147</v>
      </c>
      <c r="U31" s="115"/>
      <c r="V31" s="192">
        <v>2826</v>
      </c>
      <c r="W31" s="115"/>
      <c r="X31" s="238">
        <v>979</v>
      </c>
      <c r="Y31" s="125"/>
      <c r="Z31" s="238">
        <v>1035</v>
      </c>
      <c r="AA31" s="134"/>
    </row>
    <row r="32" spans="1:28" s="51" customFormat="1" ht="33" customHeight="1">
      <c r="A32" s="615" t="s">
        <v>72</v>
      </c>
      <c r="B32" s="616"/>
      <c r="C32" s="538"/>
      <c r="D32" s="623" t="s">
        <v>10</v>
      </c>
      <c r="E32" s="624"/>
      <c r="F32" s="624"/>
      <c r="G32" s="624"/>
      <c r="H32" s="624"/>
      <c r="I32" s="624"/>
      <c r="J32" s="624"/>
      <c r="K32" s="624"/>
      <c r="L32" s="624"/>
      <c r="M32" s="624"/>
      <c r="N32" s="624"/>
      <c r="O32" s="625"/>
      <c r="P32" s="611" t="s">
        <v>2</v>
      </c>
      <c r="Q32" s="612"/>
      <c r="R32" s="612"/>
      <c r="S32" s="612"/>
      <c r="T32" s="612"/>
      <c r="U32" s="612"/>
      <c r="V32" s="612"/>
      <c r="W32" s="612"/>
      <c r="X32" s="612"/>
      <c r="Y32" s="612"/>
      <c r="Z32" s="612"/>
      <c r="AA32" s="613"/>
      <c r="AB32" s="50"/>
    </row>
    <row r="33" spans="1:28" s="51" customFormat="1" ht="33" customHeight="1">
      <c r="A33" s="615" t="s">
        <v>46</v>
      </c>
      <c r="B33" s="616" t="s">
        <v>73</v>
      </c>
      <c r="C33" s="538" t="s">
        <v>9</v>
      </c>
      <c r="D33" s="513" t="s">
        <v>63</v>
      </c>
      <c r="E33" s="610"/>
      <c r="F33" s="609" t="s">
        <v>28</v>
      </c>
      <c r="G33" s="610"/>
      <c r="H33" s="609" t="s">
        <v>29</v>
      </c>
      <c r="I33" s="610"/>
      <c r="J33" s="609" t="s">
        <v>30</v>
      </c>
      <c r="K33" s="610"/>
      <c r="L33" s="609" t="s">
        <v>74</v>
      </c>
      <c r="M33" s="610"/>
      <c r="N33" s="609" t="s">
        <v>75</v>
      </c>
      <c r="O33" s="515"/>
      <c r="P33" s="614" t="s">
        <v>63</v>
      </c>
      <c r="Q33" s="604"/>
      <c r="R33" s="604" t="s">
        <v>28</v>
      </c>
      <c r="S33" s="604"/>
      <c r="T33" s="604" t="s">
        <v>29</v>
      </c>
      <c r="U33" s="604"/>
      <c r="V33" s="604" t="s">
        <v>30</v>
      </c>
      <c r="W33" s="604"/>
      <c r="X33" s="604" t="s">
        <v>74</v>
      </c>
      <c r="Y33" s="604"/>
      <c r="Z33" s="604" t="s">
        <v>81</v>
      </c>
      <c r="AA33" s="605"/>
      <c r="AB33" s="50"/>
    </row>
    <row r="34" spans="1:28" s="51" customFormat="1" ht="36.950000000000003" customHeight="1">
      <c r="A34" s="615"/>
      <c r="B34" s="616"/>
      <c r="C34" s="538"/>
      <c r="D34" s="291" t="s">
        <v>76</v>
      </c>
      <c r="E34" s="292" t="s">
        <v>82</v>
      </c>
      <c r="F34" s="293" t="s">
        <v>76</v>
      </c>
      <c r="G34" s="292" t="s">
        <v>82</v>
      </c>
      <c r="H34" s="293" t="s">
        <v>76</v>
      </c>
      <c r="I34" s="292" t="s">
        <v>82</v>
      </c>
      <c r="J34" s="293" t="s">
        <v>76</v>
      </c>
      <c r="K34" s="292" t="s">
        <v>82</v>
      </c>
      <c r="L34" s="293" t="s">
        <v>76</v>
      </c>
      <c r="M34" s="292" t="s">
        <v>82</v>
      </c>
      <c r="N34" s="294" t="s">
        <v>76</v>
      </c>
      <c r="O34" s="295" t="s">
        <v>82</v>
      </c>
      <c r="P34" s="291" t="s">
        <v>76</v>
      </c>
      <c r="Q34" s="292" t="s">
        <v>82</v>
      </c>
      <c r="R34" s="293" t="s">
        <v>76</v>
      </c>
      <c r="S34" s="292" t="s">
        <v>82</v>
      </c>
      <c r="T34" s="293" t="s">
        <v>76</v>
      </c>
      <c r="U34" s="292" t="s">
        <v>82</v>
      </c>
      <c r="V34" s="293" t="s">
        <v>76</v>
      </c>
      <c r="W34" s="292" t="s">
        <v>82</v>
      </c>
      <c r="X34" s="44" t="s">
        <v>76</v>
      </c>
      <c r="Y34" s="292" t="s">
        <v>82</v>
      </c>
      <c r="Z34" s="45" t="s">
        <v>76</v>
      </c>
      <c r="AA34" s="295" t="s">
        <v>82</v>
      </c>
      <c r="AB34" s="50"/>
    </row>
    <row r="35" spans="1:28" ht="33" customHeight="1">
      <c r="A35" s="160">
        <v>2</v>
      </c>
      <c r="B35" s="44" t="s">
        <v>77</v>
      </c>
      <c r="C35" s="45" t="s">
        <v>12</v>
      </c>
      <c r="D35" s="175">
        <v>7.74</v>
      </c>
      <c r="E35" s="374"/>
      <c r="F35" s="191">
        <v>17.46</v>
      </c>
      <c r="G35" s="114"/>
      <c r="H35" s="191">
        <v>23.94</v>
      </c>
      <c r="I35" s="114"/>
      <c r="J35" s="190">
        <v>28.71</v>
      </c>
      <c r="K35" s="113"/>
      <c r="L35" s="190"/>
      <c r="M35" s="123"/>
      <c r="N35" s="243"/>
      <c r="O35" s="135"/>
      <c r="P35" s="230">
        <v>5.7</v>
      </c>
      <c r="Q35" s="130"/>
      <c r="R35" s="233">
        <v>13.5</v>
      </c>
      <c r="S35" s="120"/>
      <c r="T35" s="234">
        <v>17.5</v>
      </c>
      <c r="U35" s="121"/>
      <c r="V35" s="234">
        <v>22.2</v>
      </c>
      <c r="W35" s="121"/>
      <c r="X35" s="119"/>
      <c r="Y35" s="120"/>
      <c r="Z35" s="119"/>
      <c r="AA35" s="96"/>
    </row>
    <row r="36" spans="1:28" ht="33" customHeight="1">
      <c r="A36" s="161" t="s">
        <v>16</v>
      </c>
      <c r="B36" s="44" t="s">
        <v>55</v>
      </c>
      <c r="C36" s="45" t="s">
        <v>12</v>
      </c>
      <c r="D36" s="176">
        <v>10.65</v>
      </c>
      <c r="E36" s="375"/>
      <c r="F36" s="190">
        <v>24.28</v>
      </c>
      <c r="G36" s="113"/>
      <c r="H36" s="191">
        <v>33.65</v>
      </c>
      <c r="I36" s="114"/>
      <c r="J36" s="190">
        <v>41.31</v>
      </c>
      <c r="K36" s="113"/>
      <c r="L36" s="190"/>
      <c r="M36" s="123"/>
      <c r="N36" s="243"/>
      <c r="O36" s="135"/>
      <c r="P36" s="230">
        <v>7.9</v>
      </c>
      <c r="Q36" s="131"/>
      <c r="R36" s="233">
        <v>18.8</v>
      </c>
      <c r="S36" s="120"/>
      <c r="T36" s="234">
        <v>26</v>
      </c>
      <c r="U36" s="121"/>
      <c r="V36" s="233">
        <v>32</v>
      </c>
      <c r="W36" s="120"/>
      <c r="X36" s="119"/>
      <c r="Y36" s="120"/>
      <c r="Z36" s="119"/>
      <c r="AA36" s="96"/>
    </row>
    <row r="37" spans="1:28" ht="33" customHeight="1">
      <c r="A37" s="161" t="s">
        <v>17</v>
      </c>
      <c r="B37" s="44" t="s">
        <v>35</v>
      </c>
      <c r="C37" s="45" t="s">
        <v>12</v>
      </c>
      <c r="D37" s="176">
        <v>15.59</v>
      </c>
      <c r="E37" s="111"/>
      <c r="F37" s="190">
        <v>36.200000000000003</v>
      </c>
      <c r="G37" s="113"/>
      <c r="H37" s="191">
        <v>48.98</v>
      </c>
      <c r="I37" s="114"/>
      <c r="J37" s="190">
        <v>62.62</v>
      </c>
      <c r="K37" s="113"/>
      <c r="L37" s="190"/>
      <c r="M37" s="123"/>
      <c r="N37" s="243"/>
      <c r="O37" s="135"/>
      <c r="P37" s="230">
        <v>11.5</v>
      </c>
      <c r="Q37" s="131"/>
      <c r="R37" s="233">
        <v>26</v>
      </c>
      <c r="S37" s="120"/>
      <c r="T37" s="233">
        <v>35.200000000000003</v>
      </c>
      <c r="U37" s="120"/>
      <c r="V37" s="234">
        <v>45</v>
      </c>
      <c r="W37" s="121"/>
      <c r="X37" s="119"/>
      <c r="Y37" s="120"/>
      <c r="Z37" s="119"/>
      <c r="AA37" s="96"/>
    </row>
    <row r="38" spans="1:28" ht="33" customHeight="1">
      <c r="A38" s="160">
        <v>8</v>
      </c>
      <c r="B38" s="44" t="s">
        <v>36</v>
      </c>
      <c r="C38" s="45" t="s">
        <v>12</v>
      </c>
      <c r="D38" s="176">
        <v>18.600000000000001</v>
      </c>
      <c r="E38" s="111"/>
      <c r="F38" s="190">
        <v>48</v>
      </c>
      <c r="G38" s="113"/>
      <c r="H38" s="191">
        <v>64.599999999999994</v>
      </c>
      <c r="I38" s="114"/>
      <c r="J38" s="190">
        <v>82</v>
      </c>
      <c r="K38" s="113"/>
      <c r="L38" s="190"/>
      <c r="M38" s="123"/>
      <c r="N38" s="243"/>
      <c r="O38" s="135"/>
      <c r="P38" s="231">
        <v>16</v>
      </c>
      <c r="Q38" s="132"/>
      <c r="R38" s="234">
        <v>36.5</v>
      </c>
      <c r="S38" s="121"/>
      <c r="T38" s="234">
        <v>50</v>
      </c>
      <c r="U38" s="121"/>
      <c r="V38" s="234">
        <v>64.5</v>
      </c>
      <c r="W38" s="121"/>
      <c r="X38" s="119"/>
      <c r="Y38" s="120"/>
      <c r="Z38" s="119"/>
      <c r="AA38" s="96"/>
    </row>
    <row r="39" spans="1:28" ht="33" customHeight="1">
      <c r="A39" s="160">
        <v>14</v>
      </c>
      <c r="B39" s="44" t="s">
        <v>78</v>
      </c>
      <c r="C39" s="45" t="s">
        <v>12</v>
      </c>
      <c r="D39" s="176">
        <v>28.8</v>
      </c>
      <c r="E39" s="111"/>
      <c r="F39" s="190">
        <v>65</v>
      </c>
      <c r="G39" s="113"/>
      <c r="H39" s="191">
        <v>92.5</v>
      </c>
      <c r="I39" s="114"/>
      <c r="J39" s="190">
        <v>119</v>
      </c>
      <c r="K39" s="113"/>
      <c r="L39" s="190"/>
      <c r="M39" s="123"/>
      <c r="N39" s="243"/>
      <c r="O39" s="135"/>
      <c r="P39" s="230">
        <v>25.76</v>
      </c>
      <c r="Q39" s="131"/>
      <c r="R39" s="233">
        <v>58</v>
      </c>
      <c r="S39" s="120"/>
      <c r="T39" s="233">
        <v>82.5</v>
      </c>
      <c r="U39" s="120"/>
      <c r="V39" s="233">
        <v>108</v>
      </c>
      <c r="W39" s="120"/>
      <c r="X39" s="119"/>
      <c r="Y39" s="120"/>
      <c r="Z39" s="119"/>
      <c r="AA39" s="96"/>
    </row>
    <row r="40" spans="1:28" ht="33" customHeight="1">
      <c r="A40" s="160">
        <v>22</v>
      </c>
      <c r="B40" s="44" t="s">
        <v>38</v>
      </c>
      <c r="C40" s="45" t="s">
        <v>12</v>
      </c>
      <c r="D40" s="176">
        <v>42.8</v>
      </c>
      <c r="E40" s="111"/>
      <c r="F40" s="190">
        <v>93</v>
      </c>
      <c r="G40" s="113"/>
      <c r="H40" s="191">
        <v>135</v>
      </c>
      <c r="I40" s="114"/>
      <c r="J40" s="190">
        <v>176.9</v>
      </c>
      <c r="K40" s="113"/>
      <c r="L40" s="191">
        <v>145</v>
      </c>
      <c r="M40" s="124"/>
      <c r="N40" s="243"/>
      <c r="O40" s="135"/>
      <c r="P40" s="230">
        <v>37.1</v>
      </c>
      <c r="Q40" s="131"/>
      <c r="R40" s="234">
        <v>87.85</v>
      </c>
      <c r="S40" s="378"/>
      <c r="T40" s="233">
        <v>119</v>
      </c>
      <c r="U40" s="120"/>
      <c r="V40" s="233">
        <v>157.93</v>
      </c>
      <c r="W40" s="120"/>
      <c r="X40" s="119"/>
      <c r="Y40" s="120"/>
      <c r="Z40" s="119"/>
      <c r="AA40" s="96"/>
    </row>
    <row r="41" spans="1:28" ht="33" customHeight="1">
      <c r="A41" s="160">
        <v>30</v>
      </c>
      <c r="B41" s="44" t="s">
        <v>39</v>
      </c>
      <c r="C41" s="45" t="s">
        <v>12</v>
      </c>
      <c r="D41" s="176">
        <v>55</v>
      </c>
      <c r="E41" s="111"/>
      <c r="F41" s="191">
        <v>123.4</v>
      </c>
      <c r="G41" s="114"/>
      <c r="H41" s="190">
        <v>177</v>
      </c>
      <c r="I41" s="113"/>
      <c r="J41" s="191">
        <v>225.4</v>
      </c>
      <c r="K41" s="114"/>
      <c r="L41" s="191">
        <v>158</v>
      </c>
      <c r="M41" s="124"/>
      <c r="N41" s="243"/>
      <c r="O41" s="135"/>
      <c r="P41" s="231">
        <v>47.87</v>
      </c>
      <c r="Q41" s="132"/>
      <c r="R41" s="233">
        <v>112.14</v>
      </c>
      <c r="S41" s="379"/>
      <c r="T41" s="233">
        <v>163</v>
      </c>
      <c r="U41" s="120"/>
      <c r="V41" s="233">
        <v>215</v>
      </c>
      <c r="W41" s="120"/>
      <c r="X41" s="119"/>
      <c r="Y41" s="120"/>
      <c r="Z41" s="119"/>
      <c r="AA41" s="96"/>
    </row>
    <row r="42" spans="1:28" ht="33" customHeight="1">
      <c r="A42" s="160">
        <v>38</v>
      </c>
      <c r="B42" s="44" t="s">
        <v>56</v>
      </c>
      <c r="C42" s="45" t="s">
        <v>12</v>
      </c>
      <c r="D42" s="176">
        <v>68.2</v>
      </c>
      <c r="E42" s="111"/>
      <c r="F42" s="190">
        <v>152.6</v>
      </c>
      <c r="G42" s="113"/>
      <c r="H42" s="191">
        <v>220</v>
      </c>
      <c r="I42" s="114"/>
      <c r="J42" s="190">
        <v>281</v>
      </c>
      <c r="K42" s="113"/>
      <c r="L42" s="191">
        <v>179</v>
      </c>
      <c r="M42" s="124"/>
      <c r="N42" s="244">
        <v>280</v>
      </c>
      <c r="O42" s="136"/>
      <c r="P42" s="231">
        <v>60.53</v>
      </c>
      <c r="Q42" s="132"/>
      <c r="R42" s="233">
        <v>140.18</v>
      </c>
      <c r="S42" s="379"/>
      <c r="T42" s="234">
        <v>194</v>
      </c>
      <c r="U42" s="121"/>
      <c r="V42" s="234">
        <v>257</v>
      </c>
      <c r="W42" s="121"/>
      <c r="X42" s="239">
        <v>139.11000000000001</v>
      </c>
      <c r="Y42" s="120"/>
      <c r="Z42" s="240">
        <v>163.80000000000001</v>
      </c>
      <c r="AA42" s="96"/>
    </row>
    <row r="43" spans="1:28" ht="33" customHeight="1">
      <c r="A43" s="160">
        <v>50</v>
      </c>
      <c r="B43" s="44" t="s">
        <v>41</v>
      </c>
      <c r="C43" s="45" t="s">
        <v>12</v>
      </c>
      <c r="D43" s="175">
        <v>89.7</v>
      </c>
      <c r="E43" s="110"/>
      <c r="F43" s="191">
        <v>197.4</v>
      </c>
      <c r="G43" s="114"/>
      <c r="H43" s="191">
        <v>279</v>
      </c>
      <c r="I43" s="114"/>
      <c r="J43" s="190">
        <v>363.5</v>
      </c>
      <c r="K43" s="113"/>
      <c r="L43" s="191">
        <v>220</v>
      </c>
      <c r="M43" s="124"/>
      <c r="N43" s="244">
        <v>317</v>
      </c>
      <c r="O43" s="136"/>
      <c r="P43" s="231">
        <v>72</v>
      </c>
      <c r="Q43" s="132"/>
      <c r="R43" s="233">
        <v>195.27</v>
      </c>
      <c r="S43" s="379"/>
      <c r="T43" s="234">
        <v>262.22000000000003</v>
      </c>
      <c r="U43" s="378"/>
      <c r="V43" s="234">
        <v>336.8</v>
      </c>
      <c r="W43" s="378"/>
      <c r="X43" s="239">
        <v>151.52000000000001</v>
      </c>
      <c r="Y43" s="120"/>
      <c r="Z43" s="240">
        <v>185.47</v>
      </c>
      <c r="AA43" s="96"/>
    </row>
    <row r="44" spans="1:28" ht="33" customHeight="1">
      <c r="A44" s="160">
        <v>60</v>
      </c>
      <c r="B44" s="44" t="s">
        <v>57</v>
      </c>
      <c r="C44" s="45" t="s">
        <v>12</v>
      </c>
      <c r="D44" s="175">
        <v>107</v>
      </c>
      <c r="E44" s="110"/>
      <c r="F44" s="190">
        <v>242</v>
      </c>
      <c r="G44" s="113"/>
      <c r="H44" s="191">
        <v>344</v>
      </c>
      <c r="I44" s="114"/>
      <c r="J44" s="190">
        <v>434</v>
      </c>
      <c r="K44" s="113"/>
      <c r="L44" s="191">
        <v>235</v>
      </c>
      <c r="M44" s="124"/>
      <c r="N44" s="244">
        <v>365</v>
      </c>
      <c r="O44" s="136"/>
      <c r="P44" s="231">
        <v>87.33</v>
      </c>
      <c r="Q44" s="132"/>
      <c r="R44" s="233">
        <v>225.33</v>
      </c>
      <c r="S44" s="379"/>
      <c r="T44" s="234">
        <v>305.87</v>
      </c>
      <c r="U44" s="378"/>
      <c r="V44" s="233">
        <v>397.84</v>
      </c>
      <c r="W44" s="379"/>
      <c r="X44" s="239">
        <v>176</v>
      </c>
      <c r="Y44" s="120"/>
      <c r="Z44" s="239">
        <v>208</v>
      </c>
      <c r="AA44" s="96"/>
    </row>
    <row r="45" spans="1:28" ht="33" customHeight="1">
      <c r="A45" s="160">
        <v>80</v>
      </c>
      <c r="B45" s="44" t="s">
        <v>58</v>
      </c>
      <c r="C45" s="45" t="s">
        <v>12</v>
      </c>
      <c r="D45" s="176">
        <v>137.80000000000001</v>
      </c>
      <c r="E45" s="111"/>
      <c r="F45" s="190">
        <v>307</v>
      </c>
      <c r="G45" s="113"/>
      <c r="H45" s="190">
        <v>434.7</v>
      </c>
      <c r="I45" s="113"/>
      <c r="J45" s="191">
        <v>572.79999999999995</v>
      </c>
      <c r="K45" s="114"/>
      <c r="L45" s="191">
        <v>293</v>
      </c>
      <c r="M45" s="124"/>
      <c r="N45" s="244">
        <v>416</v>
      </c>
      <c r="O45" s="136"/>
      <c r="P45" s="231">
        <v>113.89</v>
      </c>
      <c r="Q45" s="132"/>
      <c r="R45" s="234">
        <v>276.51</v>
      </c>
      <c r="S45" s="378"/>
      <c r="T45" s="234">
        <v>389.53</v>
      </c>
      <c r="U45" s="378"/>
      <c r="V45" s="233">
        <v>501.75</v>
      </c>
      <c r="W45" s="379"/>
      <c r="X45" s="239">
        <v>198.58</v>
      </c>
      <c r="Y45" s="120"/>
      <c r="Z45" s="240">
        <v>240.22</v>
      </c>
      <c r="AA45" s="96"/>
    </row>
    <row r="46" spans="1:28" ht="33" customHeight="1">
      <c r="A46" s="160">
        <v>100</v>
      </c>
      <c r="B46" s="44" t="s">
        <v>59</v>
      </c>
      <c r="C46" s="45" t="s">
        <v>12</v>
      </c>
      <c r="D46" s="175">
        <v>176</v>
      </c>
      <c r="E46" s="110"/>
      <c r="F46" s="190">
        <v>398</v>
      </c>
      <c r="G46" s="113"/>
      <c r="H46" s="191">
        <v>569</v>
      </c>
      <c r="I46" s="114"/>
      <c r="J46" s="190">
        <v>720.6</v>
      </c>
      <c r="K46" s="113"/>
      <c r="L46" s="191">
        <v>339</v>
      </c>
      <c r="M46" s="124"/>
      <c r="N46" s="244">
        <v>504</v>
      </c>
      <c r="O46" s="136"/>
      <c r="P46" s="230">
        <v>145</v>
      </c>
      <c r="Q46" s="131"/>
      <c r="R46" s="233">
        <v>348.6</v>
      </c>
      <c r="S46" s="379"/>
      <c r="T46" s="233">
        <v>478.02</v>
      </c>
      <c r="U46" s="379"/>
      <c r="V46" s="234">
        <v>626.38</v>
      </c>
      <c r="W46" s="378"/>
      <c r="X46" s="240">
        <v>223.89</v>
      </c>
      <c r="Y46" s="121"/>
      <c r="Z46" s="239">
        <v>290</v>
      </c>
      <c r="AA46" s="96"/>
    </row>
    <row r="47" spans="1:28" ht="33" customHeight="1">
      <c r="A47" s="160">
        <v>125</v>
      </c>
      <c r="B47" s="44" t="s">
        <v>79</v>
      </c>
      <c r="C47" s="45" t="s">
        <v>12</v>
      </c>
      <c r="D47" s="175">
        <v>221</v>
      </c>
      <c r="E47" s="110"/>
      <c r="F47" s="190">
        <v>494</v>
      </c>
      <c r="G47" s="113"/>
      <c r="H47" s="191">
        <v>706</v>
      </c>
      <c r="I47" s="114"/>
      <c r="J47" s="190">
        <v>939.5</v>
      </c>
      <c r="K47" s="113"/>
      <c r="L47" s="190">
        <v>390</v>
      </c>
      <c r="M47" s="123"/>
      <c r="N47" s="244">
        <v>574</v>
      </c>
      <c r="O47" s="136"/>
      <c r="P47" s="230">
        <v>177.93</v>
      </c>
      <c r="Q47" s="131"/>
      <c r="R47" s="234">
        <v>424.55</v>
      </c>
      <c r="S47" s="378"/>
      <c r="T47" s="234">
        <v>590.65</v>
      </c>
      <c r="U47" s="378"/>
      <c r="V47" s="234">
        <v>777.35</v>
      </c>
      <c r="W47" s="378"/>
      <c r="X47" s="239">
        <v>271.04000000000002</v>
      </c>
      <c r="Y47" s="120"/>
      <c r="Z47" s="240">
        <v>334.8</v>
      </c>
      <c r="AA47" s="96"/>
    </row>
    <row r="48" spans="1:28" ht="33" customHeight="1">
      <c r="A48" s="160">
        <v>150</v>
      </c>
      <c r="B48" s="44" t="s">
        <v>60</v>
      </c>
      <c r="C48" s="45" t="s">
        <v>12</v>
      </c>
      <c r="D48" s="175">
        <v>264</v>
      </c>
      <c r="E48" s="110"/>
      <c r="F48" s="190">
        <v>603</v>
      </c>
      <c r="G48" s="113"/>
      <c r="H48" s="190">
        <v>857.7</v>
      </c>
      <c r="I48" s="113"/>
      <c r="J48" s="190">
        <v>1128.5</v>
      </c>
      <c r="K48" s="113"/>
      <c r="L48" s="190">
        <v>465</v>
      </c>
      <c r="M48" s="123"/>
      <c r="N48" s="243">
        <v>650</v>
      </c>
      <c r="O48" s="135"/>
      <c r="P48" s="230">
        <v>217.05</v>
      </c>
      <c r="Q48" s="131"/>
      <c r="R48" s="233">
        <v>514.6</v>
      </c>
      <c r="S48" s="379"/>
      <c r="T48" s="233">
        <v>729.78</v>
      </c>
      <c r="U48" s="379"/>
      <c r="V48" s="233">
        <v>958.98</v>
      </c>
      <c r="W48" s="379"/>
      <c r="X48" s="240">
        <v>344.53</v>
      </c>
      <c r="Y48" s="121"/>
      <c r="Z48" s="239">
        <v>386.16</v>
      </c>
      <c r="AA48" s="96"/>
    </row>
    <row r="49" spans="1:28" ht="33" customHeight="1">
      <c r="A49" s="160">
        <v>200</v>
      </c>
      <c r="B49" s="44" t="s">
        <v>61</v>
      </c>
      <c r="C49" s="45" t="s">
        <v>12</v>
      </c>
      <c r="D49" s="175">
        <v>345</v>
      </c>
      <c r="E49" s="110"/>
      <c r="F49" s="190">
        <v>776</v>
      </c>
      <c r="G49" s="113"/>
      <c r="H49" s="190">
        <v>1180</v>
      </c>
      <c r="I49" s="113"/>
      <c r="J49" s="191">
        <v>1472.8</v>
      </c>
      <c r="K49" s="114"/>
      <c r="L49" s="190">
        <v>555</v>
      </c>
      <c r="M49" s="123"/>
      <c r="N49" s="244">
        <v>778</v>
      </c>
      <c r="O49" s="136"/>
      <c r="P49" s="230">
        <v>271.64</v>
      </c>
      <c r="Q49" s="131"/>
      <c r="R49" s="234">
        <v>643.35</v>
      </c>
      <c r="S49" s="378"/>
      <c r="T49" s="233">
        <v>913.18</v>
      </c>
      <c r="U49" s="379"/>
      <c r="V49" s="233">
        <v>1193.24</v>
      </c>
      <c r="W49" s="379"/>
      <c r="X49" s="239">
        <v>412.75</v>
      </c>
      <c r="Y49" s="120"/>
      <c r="Z49" s="240">
        <v>458.82</v>
      </c>
      <c r="AA49" s="96"/>
    </row>
    <row r="50" spans="1:28" ht="33" customHeight="1">
      <c r="A50" s="160">
        <v>250</v>
      </c>
      <c r="B50" s="44" t="s">
        <v>80</v>
      </c>
      <c r="C50" s="45" t="s">
        <v>12</v>
      </c>
      <c r="D50" s="175">
        <v>440</v>
      </c>
      <c r="E50" s="110"/>
      <c r="F50" s="190">
        <v>988</v>
      </c>
      <c r="G50" s="113"/>
      <c r="H50" s="190">
        <v>1425</v>
      </c>
      <c r="I50" s="113"/>
      <c r="J50" s="190">
        <v>1878.6</v>
      </c>
      <c r="K50" s="113"/>
      <c r="L50" s="190">
        <v>678</v>
      </c>
      <c r="M50" s="123"/>
      <c r="N50" s="244">
        <v>968</v>
      </c>
      <c r="O50" s="136"/>
      <c r="P50" s="230">
        <v>346.49</v>
      </c>
      <c r="Q50" s="131"/>
      <c r="R50" s="233">
        <v>805.58</v>
      </c>
      <c r="S50" s="379"/>
      <c r="T50" s="233">
        <v>1148.58</v>
      </c>
      <c r="U50" s="379"/>
      <c r="V50" s="233">
        <v>1549.73</v>
      </c>
      <c r="W50" s="379"/>
      <c r="X50" s="239">
        <v>492.19</v>
      </c>
      <c r="Y50" s="120"/>
      <c r="Z50" s="240">
        <v>545.45000000000005</v>
      </c>
      <c r="AA50" s="96"/>
    </row>
    <row r="51" spans="1:28" ht="33" customHeight="1" thickBot="1">
      <c r="A51" s="162">
        <v>325</v>
      </c>
      <c r="B51" s="163" t="s">
        <v>62</v>
      </c>
      <c r="C51" s="164" t="s">
        <v>12</v>
      </c>
      <c r="D51" s="177">
        <v>559</v>
      </c>
      <c r="E51" s="112"/>
      <c r="F51" s="192">
        <v>1254</v>
      </c>
      <c r="G51" s="115"/>
      <c r="H51" s="192">
        <v>1810</v>
      </c>
      <c r="I51" s="115"/>
      <c r="J51" s="192">
        <v>2387</v>
      </c>
      <c r="K51" s="115"/>
      <c r="L51" s="192">
        <v>858</v>
      </c>
      <c r="M51" s="125"/>
      <c r="N51" s="246">
        <v>1247</v>
      </c>
      <c r="O51" s="137"/>
      <c r="P51" s="232">
        <v>446.13</v>
      </c>
      <c r="Q51" s="376"/>
      <c r="R51" s="235">
        <v>1027.56</v>
      </c>
      <c r="S51" s="377"/>
      <c r="T51" s="235">
        <v>1460.84</v>
      </c>
      <c r="U51" s="377"/>
      <c r="V51" s="235">
        <v>1927.47</v>
      </c>
      <c r="W51" s="377"/>
      <c r="X51" s="241">
        <v>614.69000000000005</v>
      </c>
      <c r="Y51" s="122"/>
      <c r="Z51" s="242">
        <v>669.4</v>
      </c>
      <c r="AA51" s="97"/>
    </row>
    <row r="52" spans="1:28" ht="33" customHeight="1">
      <c r="A52" s="51"/>
      <c r="B52" s="51"/>
      <c r="C52" s="51"/>
      <c r="D52" s="178"/>
      <c r="E52" s="51"/>
      <c r="F52" s="178"/>
      <c r="G52" s="51"/>
      <c r="H52" s="178"/>
      <c r="I52" s="51"/>
      <c r="J52" s="178"/>
      <c r="K52" s="51"/>
      <c r="L52" s="178"/>
      <c r="M52" s="47"/>
      <c r="N52" s="168"/>
      <c r="O52" s="47"/>
      <c r="P52" s="168"/>
      <c r="Q52" s="47"/>
      <c r="R52" s="168"/>
      <c r="S52" s="47"/>
      <c r="T52" s="168"/>
      <c r="U52" s="47"/>
      <c r="V52" s="168"/>
      <c r="W52" s="47"/>
      <c r="X52" s="95"/>
      <c r="Y52" s="47"/>
      <c r="Z52" s="48"/>
      <c r="AA52" s="48"/>
      <c r="AB52" s="48"/>
    </row>
    <row r="53" spans="1:28" ht="33" customHeight="1">
      <c r="A53" s="51"/>
      <c r="B53" s="51"/>
      <c r="C53" s="51"/>
      <c r="D53" s="178"/>
      <c r="E53" s="51"/>
      <c r="F53" s="178"/>
      <c r="G53" s="51"/>
      <c r="H53" s="178"/>
      <c r="I53" s="51"/>
      <c r="J53" s="178"/>
      <c r="K53" s="51"/>
      <c r="L53" s="178"/>
      <c r="M53" s="47"/>
      <c r="N53" s="168"/>
      <c r="O53" s="47"/>
      <c r="P53" s="168"/>
      <c r="Q53" s="47"/>
      <c r="R53" s="168"/>
      <c r="S53" s="47"/>
      <c r="T53" s="168"/>
      <c r="U53" s="47"/>
      <c r="V53" s="168"/>
      <c r="W53" s="47"/>
      <c r="X53" s="95"/>
      <c r="Y53" s="47"/>
      <c r="Z53" s="48"/>
      <c r="AA53" s="48"/>
      <c r="AB53" s="48"/>
    </row>
    <row r="54" spans="1:28" ht="33" customHeight="1">
      <c r="A54" s="51"/>
      <c r="B54" s="51"/>
      <c r="C54" s="51"/>
      <c r="D54" s="178"/>
      <c r="E54" s="51"/>
      <c r="F54" s="178"/>
      <c r="G54" s="51"/>
      <c r="H54" s="178"/>
      <c r="I54" s="51"/>
      <c r="J54" s="178"/>
      <c r="K54" s="51"/>
      <c r="L54" s="178"/>
      <c r="M54" s="47"/>
      <c r="N54" s="168"/>
      <c r="O54" s="47"/>
      <c r="P54" s="168"/>
      <c r="Q54" s="47"/>
      <c r="R54" s="168"/>
      <c r="S54" s="47"/>
      <c r="T54" s="168"/>
      <c r="U54" s="47"/>
      <c r="V54" s="168"/>
      <c r="W54" s="47"/>
      <c r="X54" s="95"/>
      <c r="Y54" s="47"/>
      <c r="Z54" s="48"/>
      <c r="AA54" s="48"/>
      <c r="AB54" s="48"/>
    </row>
    <row r="55" spans="1:28" ht="33" customHeight="1">
      <c r="B55" s="95"/>
      <c r="D55" s="168"/>
      <c r="E55" s="47"/>
      <c r="F55" s="168"/>
      <c r="G55" s="47"/>
      <c r="H55" s="168"/>
      <c r="I55" s="47"/>
      <c r="J55" s="168"/>
      <c r="K55" s="47"/>
      <c r="L55" s="168"/>
      <c r="M55" s="47"/>
      <c r="N55" s="168"/>
      <c r="O55" s="47"/>
      <c r="P55" s="168"/>
      <c r="Q55" s="47"/>
      <c r="R55" s="168"/>
      <c r="S55" s="47"/>
      <c r="T55" s="168"/>
      <c r="U55" s="47"/>
      <c r="V55" s="168"/>
      <c r="W55" s="47"/>
      <c r="X55" s="95"/>
      <c r="Y55" s="47"/>
      <c r="Z55" s="48"/>
      <c r="AA55" s="48"/>
      <c r="AB55" s="48"/>
    </row>
    <row r="56" spans="1:28" ht="33" customHeight="1">
      <c r="B56" s="95"/>
      <c r="D56" s="168"/>
      <c r="E56" s="47"/>
      <c r="F56" s="168"/>
      <c r="G56" s="47"/>
      <c r="H56" s="168"/>
      <c r="I56" s="47"/>
      <c r="J56" s="168"/>
      <c r="K56" s="47"/>
      <c r="L56" s="168"/>
      <c r="M56" s="47"/>
      <c r="N56" s="168"/>
      <c r="O56" s="47"/>
      <c r="P56" s="168"/>
      <c r="Q56" s="47"/>
      <c r="R56" s="168"/>
      <c r="S56" s="47"/>
      <c r="T56" s="168"/>
      <c r="U56" s="47"/>
      <c r="V56" s="168"/>
      <c r="W56" s="47"/>
      <c r="X56" s="95"/>
      <c r="Y56" s="47"/>
      <c r="Z56" s="48"/>
      <c r="AA56" s="48"/>
      <c r="AB56" s="48"/>
    </row>
    <row r="57" spans="1:28" ht="33" customHeight="1">
      <c r="B57" s="95"/>
      <c r="D57" s="168"/>
      <c r="E57" s="47"/>
      <c r="F57" s="168"/>
      <c r="G57" s="47"/>
      <c r="H57" s="168"/>
      <c r="I57" s="47"/>
      <c r="J57" s="168"/>
      <c r="K57" s="47"/>
      <c r="L57" s="168"/>
      <c r="M57" s="47"/>
      <c r="N57" s="168"/>
      <c r="O57" s="47"/>
      <c r="P57" s="168"/>
      <c r="Q57" s="47"/>
      <c r="R57" s="168"/>
      <c r="S57" s="47"/>
      <c r="T57" s="168"/>
      <c r="U57" s="47"/>
      <c r="V57" s="168"/>
      <c r="W57" s="47"/>
      <c r="X57" s="95"/>
      <c r="Y57" s="47"/>
      <c r="Z57" s="48"/>
      <c r="AA57" s="48"/>
      <c r="AB57" s="48"/>
    </row>
    <row r="58" spans="1:28" ht="33" customHeight="1">
      <c r="B58" s="95"/>
      <c r="D58" s="168"/>
      <c r="E58" s="47"/>
      <c r="F58" s="168"/>
      <c r="G58" s="47"/>
      <c r="H58" s="168"/>
      <c r="I58" s="47"/>
      <c r="J58" s="168"/>
      <c r="K58" s="47"/>
      <c r="L58" s="168"/>
      <c r="M58" s="47"/>
      <c r="N58" s="168"/>
      <c r="O58" s="47"/>
      <c r="P58" s="168"/>
      <c r="Q58" s="47"/>
      <c r="R58" s="168"/>
      <c r="S58" s="47"/>
      <c r="T58" s="168"/>
      <c r="U58" s="47"/>
      <c r="V58" s="168"/>
      <c r="W58" s="47"/>
      <c r="X58" s="95"/>
      <c r="Y58" s="47"/>
      <c r="Z58" s="48"/>
      <c r="AA58" s="48"/>
      <c r="AB58" s="48"/>
    </row>
    <row r="59" spans="1:28" ht="33" customHeight="1">
      <c r="B59" s="95"/>
      <c r="D59" s="168"/>
      <c r="E59" s="47"/>
      <c r="F59" s="168"/>
      <c r="G59" s="47"/>
      <c r="H59" s="168"/>
      <c r="I59" s="47"/>
      <c r="J59" s="168"/>
      <c r="K59" s="47"/>
      <c r="L59" s="168"/>
      <c r="M59" s="47"/>
      <c r="N59" s="168"/>
      <c r="O59" s="47"/>
      <c r="P59" s="168"/>
      <c r="Q59" s="47"/>
      <c r="R59" s="168"/>
      <c r="S59" s="47"/>
      <c r="T59" s="168"/>
      <c r="U59" s="47"/>
      <c r="V59" s="168"/>
      <c r="W59" s="47"/>
      <c r="X59" s="95"/>
      <c r="Y59" s="47"/>
      <c r="Z59" s="48"/>
      <c r="AA59" s="48"/>
      <c r="AB59" s="48"/>
    </row>
    <row r="60" spans="1:28" ht="33" customHeight="1">
      <c r="B60" s="95"/>
      <c r="D60" s="168"/>
      <c r="E60" s="47"/>
      <c r="F60" s="168"/>
      <c r="G60" s="47"/>
      <c r="H60" s="168"/>
      <c r="I60" s="47"/>
      <c r="J60" s="168"/>
      <c r="K60" s="47"/>
      <c r="L60" s="168"/>
      <c r="M60" s="47"/>
      <c r="N60" s="168"/>
      <c r="O60" s="47"/>
      <c r="P60" s="168"/>
      <c r="Q60" s="47"/>
      <c r="R60" s="168"/>
      <c r="S60" s="47"/>
      <c r="T60" s="168"/>
      <c r="U60" s="47"/>
      <c r="V60" s="168"/>
      <c r="W60" s="47"/>
      <c r="X60" s="95"/>
      <c r="Y60" s="47"/>
      <c r="Z60" s="48"/>
      <c r="AA60" s="48"/>
      <c r="AB60" s="48"/>
    </row>
    <row r="61" spans="1:28" ht="33" customHeight="1">
      <c r="B61" s="95"/>
      <c r="D61" s="168"/>
      <c r="E61" s="47"/>
      <c r="F61" s="168"/>
      <c r="G61" s="47"/>
      <c r="H61" s="168"/>
      <c r="I61" s="47"/>
      <c r="J61" s="168"/>
      <c r="K61" s="47"/>
      <c r="L61" s="168"/>
      <c r="M61" s="47"/>
      <c r="N61" s="168"/>
      <c r="O61" s="47"/>
      <c r="P61" s="168"/>
      <c r="Q61" s="47"/>
      <c r="R61" s="168"/>
      <c r="S61" s="47"/>
      <c r="T61" s="168"/>
      <c r="U61" s="47"/>
      <c r="V61" s="168"/>
      <c r="W61" s="47"/>
      <c r="X61" s="95"/>
      <c r="Y61" s="47"/>
      <c r="Z61" s="48"/>
      <c r="AA61" s="48"/>
      <c r="AB61" s="48"/>
    </row>
    <row r="62" spans="1:28" ht="33" customHeight="1">
      <c r="B62" s="95"/>
      <c r="D62" s="168"/>
      <c r="E62" s="47"/>
      <c r="F62" s="168"/>
      <c r="G62" s="47"/>
      <c r="H62" s="168"/>
      <c r="I62" s="47"/>
      <c r="J62" s="168"/>
      <c r="K62" s="47"/>
      <c r="L62" s="168"/>
      <c r="M62" s="47"/>
      <c r="N62" s="168"/>
      <c r="O62" s="47"/>
      <c r="P62" s="168"/>
      <c r="Q62" s="47"/>
      <c r="R62" s="168"/>
      <c r="S62" s="47"/>
      <c r="T62" s="168"/>
      <c r="U62" s="47"/>
      <c r="V62" s="168"/>
      <c r="W62" s="47"/>
      <c r="X62" s="95"/>
      <c r="Y62" s="47"/>
      <c r="Z62" s="48"/>
      <c r="AA62" s="48"/>
      <c r="AB62" s="48"/>
    </row>
    <row r="63" spans="1:28" ht="33" customHeight="1">
      <c r="B63" s="95"/>
      <c r="D63" s="168"/>
      <c r="E63" s="47"/>
      <c r="F63" s="168"/>
      <c r="G63" s="47"/>
      <c r="H63" s="168"/>
      <c r="I63" s="47"/>
      <c r="J63" s="168"/>
      <c r="K63" s="47"/>
      <c r="L63" s="168"/>
      <c r="M63" s="47"/>
      <c r="N63" s="168"/>
      <c r="O63" s="47"/>
      <c r="P63" s="168"/>
      <c r="Q63" s="47"/>
      <c r="R63" s="168"/>
      <c r="S63" s="47"/>
      <c r="T63" s="168"/>
      <c r="U63" s="47"/>
      <c r="V63" s="168"/>
      <c r="W63" s="47"/>
      <c r="X63" s="95"/>
      <c r="Y63" s="47"/>
      <c r="Z63" s="48"/>
      <c r="AA63" s="48"/>
      <c r="AB63" s="48"/>
    </row>
    <row r="64" spans="1:28" ht="33" customHeight="1">
      <c r="B64" s="95"/>
      <c r="D64" s="168"/>
      <c r="E64" s="47"/>
      <c r="F64" s="168"/>
      <c r="G64" s="47"/>
      <c r="H64" s="168"/>
      <c r="I64" s="47"/>
      <c r="J64" s="168"/>
      <c r="K64" s="47"/>
      <c r="L64" s="168"/>
      <c r="M64" s="47"/>
      <c r="N64" s="168"/>
      <c r="O64" s="47"/>
      <c r="P64" s="168"/>
      <c r="Q64" s="47"/>
      <c r="R64" s="168"/>
      <c r="S64" s="47"/>
      <c r="T64" s="168"/>
      <c r="U64" s="47"/>
      <c r="V64" s="168"/>
      <c r="W64" s="47"/>
      <c r="X64" s="95"/>
      <c r="Y64" s="47"/>
      <c r="Z64" s="48"/>
      <c r="AA64" s="48"/>
      <c r="AB64" s="48"/>
    </row>
    <row r="65" spans="2:28" ht="33" customHeight="1">
      <c r="B65" s="95"/>
      <c r="D65" s="168"/>
      <c r="E65" s="47"/>
      <c r="F65" s="168"/>
      <c r="G65" s="47"/>
      <c r="H65" s="168"/>
      <c r="I65" s="47"/>
      <c r="J65" s="168"/>
      <c r="K65" s="47"/>
      <c r="L65" s="168"/>
      <c r="M65" s="47"/>
      <c r="N65" s="168"/>
      <c r="O65" s="47"/>
      <c r="P65" s="168"/>
      <c r="Q65" s="47"/>
      <c r="R65" s="168"/>
      <c r="S65" s="47"/>
      <c r="T65" s="168"/>
      <c r="U65" s="47"/>
      <c r="V65" s="168"/>
      <c r="W65" s="47"/>
      <c r="X65" s="95"/>
      <c r="Y65" s="47"/>
      <c r="Z65" s="48"/>
      <c r="AA65" s="48"/>
      <c r="AB65" s="48"/>
    </row>
    <row r="66" spans="2:28" ht="33" customHeight="1">
      <c r="B66" s="95"/>
      <c r="D66" s="168"/>
      <c r="E66" s="47"/>
      <c r="F66" s="168"/>
      <c r="G66" s="47"/>
      <c r="H66" s="168"/>
      <c r="I66" s="47"/>
      <c r="J66" s="168"/>
      <c r="K66" s="47"/>
      <c r="L66" s="168"/>
      <c r="M66" s="47"/>
      <c r="N66" s="168"/>
      <c r="O66" s="47"/>
      <c r="P66" s="168"/>
      <c r="Q66" s="47"/>
      <c r="R66" s="168"/>
      <c r="S66" s="47"/>
      <c r="T66" s="168"/>
      <c r="U66" s="47"/>
      <c r="V66" s="168"/>
      <c r="W66" s="47"/>
      <c r="X66" s="95"/>
      <c r="Y66" s="47"/>
      <c r="Z66" s="48"/>
      <c r="AA66" s="48"/>
      <c r="AB66" s="48"/>
    </row>
    <row r="67" spans="2:28" ht="33" customHeight="1">
      <c r="B67" s="95"/>
      <c r="D67" s="168"/>
      <c r="E67" s="47"/>
      <c r="F67" s="168"/>
      <c r="G67" s="47"/>
      <c r="H67" s="168"/>
      <c r="I67" s="47"/>
      <c r="J67" s="168"/>
      <c r="K67" s="47"/>
      <c r="L67" s="168"/>
      <c r="M67" s="47"/>
      <c r="N67" s="168"/>
      <c r="O67" s="47"/>
      <c r="P67" s="168"/>
      <c r="Q67" s="47"/>
      <c r="R67" s="168"/>
      <c r="S67" s="47"/>
      <c r="T67" s="168"/>
      <c r="U67" s="47"/>
      <c r="V67" s="168"/>
      <c r="W67" s="47"/>
      <c r="X67" s="95"/>
      <c r="Y67" s="47"/>
      <c r="Z67" s="48"/>
      <c r="AA67" s="48"/>
      <c r="AB67" s="48"/>
    </row>
    <row r="68" spans="2:28" ht="33" customHeight="1">
      <c r="B68" s="95"/>
      <c r="D68" s="168"/>
      <c r="E68" s="47"/>
      <c r="F68" s="168"/>
      <c r="G68" s="47"/>
      <c r="H68" s="168"/>
      <c r="I68" s="47"/>
      <c r="J68" s="168"/>
      <c r="K68" s="47"/>
      <c r="L68" s="168"/>
      <c r="M68" s="47"/>
      <c r="N68" s="168"/>
      <c r="O68" s="47"/>
      <c r="P68" s="168"/>
      <c r="Q68" s="47"/>
      <c r="R68" s="168"/>
      <c r="S68" s="47"/>
      <c r="T68" s="168"/>
      <c r="U68" s="47"/>
      <c r="V68" s="168"/>
      <c r="W68" s="47"/>
      <c r="X68" s="95"/>
      <c r="Y68" s="47"/>
      <c r="Z68" s="48"/>
      <c r="AA68" s="48"/>
      <c r="AB68" s="48"/>
    </row>
    <row r="69" spans="2:28" ht="33" customHeight="1">
      <c r="B69" s="95"/>
      <c r="D69" s="168"/>
      <c r="E69" s="47"/>
      <c r="F69" s="168"/>
      <c r="G69" s="47"/>
      <c r="H69" s="168"/>
      <c r="I69" s="47"/>
      <c r="J69" s="168"/>
      <c r="K69" s="47"/>
      <c r="L69" s="168"/>
      <c r="M69" s="47"/>
      <c r="N69" s="168"/>
      <c r="O69" s="47"/>
      <c r="P69" s="168"/>
      <c r="Q69" s="47"/>
      <c r="R69" s="168"/>
      <c r="S69" s="47"/>
      <c r="T69" s="168"/>
      <c r="U69" s="47"/>
      <c r="V69" s="168"/>
      <c r="W69" s="47"/>
      <c r="X69" s="95"/>
      <c r="Y69" s="47"/>
      <c r="Z69" s="48"/>
      <c r="AA69" s="48"/>
      <c r="AB69" s="48"/>
    </row>
    <row r="70" spans="2:28" ht="33" customHeight="1">
      <c r="B70" s="95"/>
      <c r="D70" s="168"/>
      <c r="E70" s="47"/>
      <c r="F70" s="168"/>
      <c r="G70" s="47"/>
      <c r="H70" s="168"/>
      <c r="I70" s="47"/>
      <c r="J70" s="168"/>
      <c r="K70" s="47"/>
      <c r="L70" s="168"/>
      <c r="M70" s="47"/>
      <c r="N70" s="168"/>
      <c r="O70" s="47"/>
      <c r="P70" s="168"/>
      <c r="Q70" s="47"/>
      <c r="R70" s="168"/>
      <c r="S70" s="47"/>
      <c r="T70" s="168"/>
      <c r="U70" s="47"/>
      <c r="V70" s="168"/>
      <c r="W70" s="47"/>
      <c r="X70" s="95"/>
      <c r="Y70" s="47"/>
      <c r="Z70" s="48"/>
      <c r="AA70" s="48"/>
      <c r="AB70" s="48"/>
    </row>
    <row r="71" spans="2:28" ht="33" customHeight="1">
      <c r="B71" s="95"/>
      <c r="D71" s="168"/>
      <c r="E71" s="47"/>
      <c r="F71" s="168"/>
      <c r="G71" s="47"/>
      <c r="H71" s="168"/>
      <c r="I71" s="47"/>
      <c r="J71" s="168"/>
      <c r="K71" s="47"/>
      <c r="L71" s="168"/>
      <c r="M71" s="47"/>
      <c r="N71" s="168"/>
      <c r="O71" s="47"/>
      <c r="P71" s="168"/>
      <c r="Q71" s="47"/>
      <c r="R71" s="168"/>
      <c r="S71" s="47"/>
      <c r="T71" s="168"/>
      <c r="U71" s="47"/>
      <c r="V71" s="168"/>
      <c r="W71" s="47"/>
      <c r="X71" s="95"/>
      <c r="Y71" s="47"/>
      <c r="Z71" s="48"/>
      <c r="AA71" s="48"/>
      <c r="AB71" s="48"/>
    </row>
    <row r="72" spans="2:28" ht="30" customHeight="1">
      <c r="B72" s="95"/>
      <c r="D72" s="168"/>
      <c r="E72" s="47"/>
      <c r="F72" s="168"/>
      <c r="G72" s="47"/>
      <c r="H72" s="168"/>
      <c r="I72" s="47"/>
      <c r="J72" s="168"/>
      <c r="K72" s="47"/>
      <c r="L72" s="168"/>
      <c r="M72" s="47"/>
      <c r="N72" s="168"/>
      <c r="O72" s="47"/>
      <c r="P72" s="168"/>
      <c r="Q72" s="47"/>
      <c r="R72" s="168"/>
      <c r="S72" s="47"/>
      <c r="T72" s="168"/>
      <c r="U72" s="47"/>
      <c r="V72" s="168"/>
      <c r="W72" s="47"/>
      <c r="X72" s="95"/>
      <c r="Y72" s="47"/>
      <c r="Z72" s="48"/>
      <c r="AA72" s="48"/>
      <c r="AB72" s="48"/>
    </row>
    <row r="73" spans="2:28" ht="30" customHeight="1">
      <c r="B73" s="95"/>
      <c r="D73" s="168"/>
      <c r="E73" s="47"/>
      <c r="F73" s="168"/>
      <c r="G73" s="47"/>
      <c r="H73" s="168"/>
      <c r="I73" s="47"/>
      <c r="J73" s="168"/>
      <c r="K73" s="47"/>
      <c r="L73" s="168"/>
      <c r="M73" s="47"/>
      <c r="N73" s="168"/>
      <c r="O73" s="47"/>
      <c r="P73" s="168"/>
      <c r="Q73" s="47"/>
      <c r="R73" s="168"/>
      <c r="S73" s="47"/>
      <c r="T73" s="168"/>
      <c r="U73" s="47"/>
      <c r="V73" s="168"/>
      <c r="W73" s="47"/>
      <c r="X73" s="95"/>
      <c r="Y73" s="47"/>
      <c r="Z73" s="48"/>
      <c r="AA73" s="48"/>
      <c r="AB73" s="48"/>
    </row>
    <row r="74" spans="2:28" ht="30" customHeight="1">
      <c r="B74" s="95"/>
      <c r="D74" s="168"/>
      <c r="E74" s="47"/>
      <c r="F74" s="168"/>
      <c r="G74" s="47"/>
      <c r="H74" s="168"/>
      <c r="I74" s="47"/>
      <c r="J74" s="168"/>
      <c r="K74" s="47"/>
      <c r="L74" s="168"/>
      <c r="M74" s="47"/>
      <c r="N74" s="168"/>
      <c r="O74" s="47"/>
      <c r="P74" s="168"/>
      <c r="Q74" s="47"/>
      <c r="R74" s="168"/>
      <c r="S74" s="47"/>
      <c r="T74" s="168"/>
      <c r="U74" s="47"/>
      <c r="V74" s="168"/>
      <c r="W74" s="47"/>
      <c r="X74" s="95"/>
      <c r="Y74" s="47"/>
      <c r="Z74" s="48"/>
      <c r="AA74" s="48"/>
      <c r="AB74" s="48"/>
    </row>
    <row r="75" spans="2:28" ht="30" customHeight="1">
      <c r="B75" s="95"/>
      <c r="D75" s="168"/>
      <c r="E75" s="47"/>
      <c r="F75" s="168"/>
      <c r="G75" s="47"/>
      <c r="H75" s="168"/>
      <c r="I75" s="47"/>
      <c r="J75" s="168"/>
      <c r="K75" s="47"/>
      <c r="L75" s="168"/>
      <c r="M75" s="47"/>
      <c r="N75" s="168"/>
      <c r="O75" s="47"/>
      <c r="P75" s="168"/>
      <c r="Q75" s="47"/>
      <c r="R75" s="168"/>
      <c r="S75" s="47"/>
      <c r="T75" s="168"/>
      <c r="U75" s="47"/>
      <c r="V75" s="168"/>
      <c r="W75" s="47"/>
      <c r="X75" s="95"/>
      <c r="Y75" s="47"/>
      <c r="Z75" s="48"/>
      <c r="AA75" s="48"/>
      <c r="AB75" s="48"/>
    </row>
    <row r="76" spans="2:28" ht="30" customHeight="1">
      <c r="B76" s="95"/>
      <c r="D76" s="168"/>
      <c r="E76" s="47"/>
      <c r="F76" s="168"/>
      <c r="G76" s="47"/>
      <c r="H76" s="168"/>
      <c r="I76" s="47"/>
      <c r="J76" s="168"/>
      <c r="K76" s="47"/>
      <c r="L76" s="168"/>
      <c r="M76" s="47"/>
      <c r="N76" s="168"/>
      <c r="O76" s="47"/>
      <c r="P76" s="168"/>
      <c r="Q76" s="47"/>
      <c r="R76" s="168"/>
      <c r="S76" s="47"/>
      <c r="T76" s="168"/>
      <c r="U76" s="47"/>
      <c r="V76" s="168"/>
      <c r="W76" s="47"/>
      <c r="X76" s="95"/>
      <c r="Y76" s="47"/>
      <c r="Z76" s="48"/>
      <c r="AA76" s="48"/>
      <c r="AB76" s="48"/>
    </row>
    <row r="77" spans="2:28" ht="30" customHeight="1">
      <c r="B77" s="95"/>
      <c r="D77" s="168"/>
      <c r="E77" s="47"/>
      <c r="F77" s="168"/>
      <c r="G77" s="47"/>
      <c r="H77" s="168"/>
      <c r="I77" s="47"/>
      <c r="J77" s="168"/>
      <c r="K77" s="47"/>
      <c r="L77" s="168"/>
      <c r="M77" s="47"/>
      <c r="N77" s="168"/>
      <c r="O77" s="47"/>
      <c r="P77" s="168"/>
      <c r="Q77" s="47"/>
      <c r="R77" s="168"/>
      <c r="S77" s="47"/>
      <c r="T77" s="168"/>
      <c r="U77" s="47"/>
      <c r="V77" s="168"/>
      <c r="W77" s="47"/>
      <c r="X77" s="95"/>
      <c r="Y77" s="47"/>
      <c r="Z77" s="48"/>
      <c r="AA77" s="48"/>
      <c r="AB77" s="48"/>
    </row>
    <row r="78" spans="2:28" ht="30" customHeight="1">
      <c r="B78" s="95"/>
      <c r="D78" s="168"/>
      <c r="E78" s="47"/>
      <c r="F78" s="168"/>
      <c r="G78" s="47"/>
      <c r="H78" s="168"/>
      <c r="I78" s="47"/>
      <c r="J78" s="168"/>
      <c r="K78" s="47"/>
      <c r="L78" s="168"/>
      <c r="M78" s="47"/>
      <c r="N78" s="168"/>
      <c r="O78" s="47"/>
      <c r="P78" s="168"/>
      <c r="Q78" s="47"/>
      <c r="R78" s="168"/>
      <c r="S78" s="47"/>
      <c r="T78" s="168"/>
      <c r="U78" s="47"/>
      <c r="V78" s="168"/>
      <c r="W78" s="47"/>
      <c r="X78" s="95"/>
      <c r="Y78" s="47"/>
      <c r="Z78" s="48"/>
      <c r="AA78" s="48"/>
      <c r="AB78" s="48"/>
    </row>
    <row r="79" spans="2:28" ht="30" customHeight="1">
      <c r="B79" s="95"/>
      <c r="D79" s="168"/>
      <c r="E79" s="47"/>
      <c r="F79" s="168"/>
      <c r="G79" s="47"/>
      <c r="H79" s="168"/>
      <c r="I79" s="47"/>
      <c r="J79" s="168"/>
      <c r="K79" s="47"/>
      <c r="L79" s="168"/>
      <c r="M79" s="47"/>
      <c r="N79" s="168"/>
      <c r="O79" s="47"/>
      <c r="P79" s="168"/>
      <c r="Q79" s="47"/>
      <c r="R79" s="168"/>
      <c r="S79" s="47"/>
      <c r="T79" s="168"/>
      <c r="U79" s="47"/>
      <c r="V79" s="168"/>
      <c r="W79" s="47"/>
      <c r="X79" s="95"/>
      <c r="Y79" s="47"/>
      <c r="Z79" s="48"/>
      <c r="AA79" s="48"/>
      <c r="AB79" s="48"/>
    </row>
    <row r="80" spans="2:28" ht="30" customHeight="1">
      <c r="B80" s="95"/>
      <c r="D80" s="168"/>
      <c r="E80" s="47"/>
      <c r="F80" s="168"/>
      <c r="G80" s="47"/>
      <c r="H80" s="168"/>
      <c r="I80" s="47"/>
      <c r="J80" s="168"/>
      <c r="K80" s="47"/>
      <c r="L80" s="168"/>
      <c r="M80" s="47"/>
      <c r="N80" s="168"/>
      <c r="O80" s="47"/>
      <c r="P80" s="168"/>
      <c r="Q80" s="47"/>
      <c r="R80" s="168"/>
      <c r="S80" s="47"/>
      <c r="T80" s="168"/>
      <c r="U80" s="47"/>
      <c r="V80" s="168"/>
      <c r="W80" s="47"/>
      <c r="X80" s="95"/>
      <c r="Y80" s="47"/>
      <c r="Z80" s="48"/>
      <c r="AA80" s="48"/>
      <c r="AB80" s="48"/>
    </row>
    <row r="81" spans="2:28" ht="30" customHeight="1">
      <c r="B81" s="95"/>
      <c r="D81" s="168"/>
      <c r="E81" s="47"/>
      <c r="F81" s="168"/>
      <c r="G81" s="47"/>
      <c r="H81" s="168"/>
      <c r="I81" s="47"/>
      <c r="J81" s="168"/>
      <c r="K81" s="47"/>
      <c r="L81" s="168"/>
      <c r="M81" s="47"/>
      <c r="N81" s="168"/>
      <c r="O81" s="47"/>
      <c r="P81" s="168"/>
      <c r="Q81" s="47"/>
      <c r="R81" s="168"/>
      <c r="S81" s="47"/>
      <c r="T81" s="168"/>
      <c r="U81" s="47"/>
      <c r="V81" s="168"/>
      <c r="W81" s="47"/>
      <c r="X81" s="95"/>
      <c r="Y81" s="47"/>
      <c r="Z81" s="48"/>
      <c r="AA81" s="48"/>
      <c r="AB81" s="48"/>
    </row>
    <row r="82" spans="2:28" ht="30" customHeight="1">
      <c r="B82" s="95"/>
      <c r="D82" s="168"/>
      <c r="E82" s="47"/>
      <c r="F82" s="168"/>
      <c r="G82" s="47"/>
      <c r="H82" s="168"/>
      <c r="I82" s="47"/>
      <c r="J82" s="168"/>
      <c r="K82" s="47"/>
      <c r="L82" s="168"/>
      <c r="M82" s="47"/>
      <c r="N82" s="168"/>
      <c r="O82" s="47"/>
      <c r="P82" s="168"/>
      <c r="Q82" s="47"/>
      <c r="R82" s="168"/>
      <c r="S82" s="47"/>
      <c r="T82" s="168"/>
      <c r="U82" s="47"/>
      <c r="V82" s="168"/>
      <c r="W82" s="47"/>
      <c r="X82" s="95"/>
      <c r="Y82" s="47"/>
      <c r="Z82" s="48"/>
      <c r="AA82" s="48"/>
      <c r="AB82" s="48"/>
    </row>
    <row r="83" spans="2:28" ht="30" customHeight="1">
      <c r="B83" s="95"/>
      <c r="D83" s="168"/>
      <c r="E83" s="47"/>
      <c r="F83" s="168"/>
      <c r="G83" s="47"/>
      <c r="H83" s="168"/>
      <c r="I83" s="47"/>
      <c r="J83" s="168"/>
      <c r="K83" s="47"/>
      <c r="L83" s="168"/>
      <c r="M83" s="47"/>
      <c r="N83" s="168"/>
      <c r="O83" s="47"/>
      <c r="P83" s="168"/>
      <c r="Q83" s="47"/>
      <c r="R83" s="168"/>
      <c r="S83" s="47"/>
      <c r="T83" s="168"/>
      <c r="U83" s="47"/>
      <c r="V83" s="168"/>
      <c r="W83" s="47"/>
      <c r="X83" s="95"/>
      <c r="Y83" s="47"/>
      <c r="Z83" s="48"/>
      <c r="AA83" s="48"/>
      <c r="AB83" s="48"/>
    </row>
    <row r="84" spans="2:28" ht="30" customHeight="1">
      <c r="B84" s="95"/>
      <c r="D84" s="168"/>
      <c r="E84" s="47"/>
      <c r="F84" s="168"/>
      <c r="G84" s="47"/>
      <c r="H84" s="168"/>
      <c r="I84" s="47"/>
      <c r="J84" s="168"/>
      <c r="K84" s="47"/>
      <c r="L84" s="168"/>
      <c r="M84" s="47"/>
      <c r="N84" s="168"/>
      <c r="O84" s="47"/>
      <c r="P84" s="168"/>
      <c r="Q84" s="47"/>
      <c r="R84" s="168"/>
      <c r="S84" s="47"/>
      <c r="T84" s="168"/>
      <c r="U84" s="47"/>
      <c r="V84" s="168"/>
      <c r="W84" s="47"/>
      <c r="X84" s="95"/>
      <c r="Y84" s="47"/>
      <c r="Z84" s="48"/>
      <c r="AA84" s="48"/>
      <c r="AB84" s="48"/>
    </row>
    <row r="85" spans="2:28" ht="30" customHeight="1">
      <c r="B85" s="95"/>
      <c r="D85" s="168"/>
      <c r="E85" s="47"/>
      <c r="F85" s="168"/>
      <c r="G85" s="47"/>
      <c r="H85" s="168"/>
      <c r="I85" s="47"/>
      <c r="J85" s="168"/>
      <c r="K85" s="47"/>
      <c r="L85" s="168"/>
      <c r="M85" s="47"/>
      <c r="N85" s="168"/>
      <c r="O85" s="47"/>
      <c r="P85" s="168"/>
      <c r="Q85" s="47"/>
      <c r="R85" s="168"/>
      <c r="S85" s="47"/>
      <c r="T85" s="168"/>
      <c r="U85" s="47"/>
      <c r="V85" s="168"/>
      <c r="W85" s="47"/>
      <c r="X85" s="95"/>
      <c r="Y85" s="47"/>
      <c r="Z85" s="48"/>
      <c r="AA85" s="48"/>
      <c r="AB85" s="48"/>
    </row>
    <row r="86" spans="2:28" ht="30" customHeight="1">
      <c r="B86" s="95"/>
      <c r="D86" s="168"/>
      <c r="E86" s="47"/>
      <c r="F86" s="168"/>
      <c r="G86" s="47"/>
      <c r="H86" s="168"/>
      <c r="I86" s="47"/>
      <c r="J86" s="168"/>
      <c r="K86" s="47"/>
      <c r="L86" s="168"/>
      <c r="M86" s="47"/>
      <c r="N86" s="168"/>
      <c r="O86" s="47"/>
      <c r="P86" s="168"/>
      <c r="Q86" s="47"/>
      <c r="R86" s="168"/>
      <c r="S86" s="47"/>
      <c r="T86" s="168"/>
      <c r="U86" s="47"/>
      <c r="V86" s="168"/>
      <c r="W86" s="47"/>
      <c r="X86" s="95"/>
      <c r="Y86" s="47"/>
      <c r="Z86" s="48"/>
      <c r="AA86" s="48"/>
      <c r="AB86" s="48"/>
    </row>
    <row r="87" spans="2:28" ht="30" customHeight="1">
      <c r="B87" s="95"/>
      <c r="D87" s="168"/>
      <c r="E87" s="47"/>
      <c r="F87" s="168"/>
      <c r="G87" s="47"/>
      <c r="H87" s="168"/>
      <c r="I87" s="47"/>
      <c r="J87" s="168"/>
      <c r="K87" s="47"/>
      <c r="L87" s="168"/>
      <c r="M87" s="47"/>
      <c r="N87" s="168"/>
      <c r="O87" s="47"/>
      <c r="P87" s="168"/>
      <c r="Q87" s="47"/>
      <c r="R87" s="168"/>
      <c r="S87" s="47"/>
      <c r="T87" s="168"/>
      <c r="U87" s="47"/>
      <c r="V87" s="168"/>
      <c r="W87" s="47"/>
      <c r="X87" s="95"/>
      <c r="Y87" s="47"/>
      <c r="Z87" s="48"/>
      <c r="AA87" s="48"/>
      <c r="AB87" s="48"/>
    </row>
    <row r="88" spans="2:28" ht="30" customHeight="1">
      <c r="B88" s="95"/>
      <c r="D88" s="168"/>
      <c r="E88" s="47"/>
      <c r="F88" s="168"/>
      <c r="G88" s="47"/>
      <c r="H88" s="168"/>
      <c r="I88" s="47"/>
      <c r="J88" s="168"/>
      <c r="K88" s="47"/>
      <c r="L88" s="168"/>
      <c r="M88" s="47"/>
      <c r="N88" s="168"/>
      <c r="O88" s="47"/>
      <c r="P88" s="168"/>
      <c r="Q88" s="47"/>
      <c r="R88" s="168"/>
      <c r="S88" s="47"/>
      <c r="T88" s="168"/>
      <c r="U88" s="47"/>
      <c r="V88" s="168"/>
      <c r="W88" s="47"/>
      <c r="X88" s="95"/>
      <c r="Y88" s="47"/>
      <c r="Z88" s="48"/>
      <c r="AA88" s="48"/>
      <c r="AB88" s="48"/>
    </row>
    <row r="89" spans="2:28" ht="30" customHeight="1">
      <c r="B89" s="95"/>
      <c r="D89" s="168"/>
      <c r="E89" s="47"/>
      <c r="F89" s="168"/>
      <c r="G89" s="47"/>
      <c r="H89" s="168"/>
      <c r="I89" s="47"/>
      <c r="J89" s="168"/>
      <c r="K89" s="47"/>
      <c r="L89" s="168"/>
      <c r="M89" s="47"/>
      <c r="N89" s="168"/>
      <c r="O89" s="47"/>
      <c r="P89" s="168"/>
      <c r="Q89" s="47"/>
      <c r="R89" s="168"/>
      <c r="S89" s="47"/>
      <c r="T89" s="168"/>
      <c r="U89" s="47"/>
      <c r="V89" s="168"/>
      <c r="W89" s="47"/>
      <c r="X89" s="95"/>
      <c r="Y89" s="47"/>
      <c r="Z89" s="48"/>
      <c r="AA89" s="48"/>
      <c r="AB89" s="48"/>
    </row>
    <row r="90" spans="2:28" ht="30" customHeight="1">
      <c r="B90" s="95"/>
      <c r="D90" s="168"/>
      <c r="E90" s="47"/>
      <c r="F90" s="168"/>
      <c r="G90" s="47"/>
      <c r="H90" s="168"/>
      <c r="I90" s="47"/>
      <c r="J90" s="168"/>
      <c r="K90" s="47"/>
      <c r="L90" s="168"/>
      <c r="M90" s="47"/>
      <c r="N90" s="168"/>
      <c r="O90" s="47"/>
      <c r="P90" s="168"/>
      <c r="Q90" s="47"/>
      <c r="R90" s="168"/>
      <c r="S90" s="47"/>
      <c r="T90" s="168"/>
      <c r="U90" s="47"/>
      <c r="V90" s="168"/>
      <c r="W90" s="47"/>
      <c r="X90" s="95"/>
      <c r="Y90" s="47"/>
      <c r="Z90" s="48"/>
      <c r="AA90" s="48"/>
      <c r="AB90" s="48"/>
    </row>
    <row r="91" spans="2:28" ht="30" customHeight="1">
      <c r="B91" s="95"/>
      <c r="D91" s="168"/>
      <c r="E91" s="47"/>
      <c r="F91" s="168"/>
      <c r="G91" s="47"/>
      <c r="H91" s="168"/>
      <c r="I91" s="47"/>
      <c r="J91" s="168"/>
      <c r="K91" s="47"/>
      <c r="L91" s="168"/>
      <c r="M91" s="47"/>
      <c r="N91" s="168"/>
      <c r="O91" s="47"/>
      <c r="P91" s="168"/>
      <c r="Q91" s="47"/>
      <c r="R91" s="168"/>
      <c r="S91" s="47"/>
      <c r="T91" s="168"/>
      <c r="U91" s="47"/>
      <c r="V91" s="168"/>
      <c r="W91" s="47"/>
      <c r="X91" s="95"/>
      <c r="Y91" s="47"/>
      <c r="Z91" s="48"/>
      <c r="AA91" s="48"/>
      <c r="AB91" s="48"/>
    </row>
    <row r="92" spans="2:28">
      <c r="B92" s="95"/>
      <c r="D92" s="168"/>
      <c r="E92" s="47"/>
      <c r="F92" s="168"/>
      <c r="G92" s="47"/>
      <c r="H92" s="168"/>
      <c r="I92" s="47"/>
      <c r="J92" s="168"/>
      <c r="K92" s="47"/>
      <c r="L92" s="168"/>
      <c r="M92" s="47"/>
      <c r="N92" s="168"/>
      <c r="O92" s="47"/>
      <c r="P92" s="168"/>
      <c r="Q92" s="47"/>
      <c r="R92" s="168"/>
      <c r="S92" s="47"/>
      <c r="T92" s="168"/>
      <c r="U92" s="47"/>
      <c r="V92" s="168"/>
      <c r="W92" s="47"/>
      <c r="X92" s="95"/>
      <c r="Y92" s="47"/>
      <c r="Z92" s="48"/>
      <c r="AA92" s="48"/>
      <c r="AB92" s="48"/>
    </row>
  </sheetData>
  <mergeCells count="42">
    <mergeCell ref="D32:O32"/>
    <mergeCell ref="V1:Z1"/>
    <mergeCell ref="X3:Y3"/>
    <mergeCell ref="Z3:AA3"/>
    <mergeCell ref="A12:C12"/>
    <mergeCell ref="D12:O12"/>
    <mergeCell ref="N13:O13"/>
    <mergeCell ref="X2:AA2"/>
    <mergeCell ref="A1:G2"/>
    <mergeCell ref="Z13:AA13"/>
    <mergeCell ref="V33:W33"/>
    <mergeCell ref="A32:C32"/>
    <mergeCell ref="P12:AA12"/>
    <mergeCell ref="A33:A34"/>
    <mergeCell ref="B33:B34"/>
    <mergeCell ref="C33:C34"/>
    <mergeCell ref="P13:Q13"/>
    <mergeCell ref="R13:S13"/>
    <mergeCell ref="A13:A14"/>
    <mergeCell ref="B13:B14"/>
    <mergeCell ref="C13:C14"/>
    <mergeCell ref="D13:E13"/>
    <mergeCell ref="F13:G13"/>
    <mergeCell ref="H13:I13"/>
    <mergeCell ref="X33:Y33"/>
    <mergeCell ref="X13:Y13"/>
    <mergeCell ref="Z33:AA33"/>
    <mergeCell ref="A11:AA11"/>
    <mergeCell ref="J33:K33"/>
    <mergeCell ref="L33:M33"/>
    <mergeCell ref="N33:O33"/>
    <mergeCell ref="P32:AA32"/>
    <mergeCell ref="P33:Q33"/>
    <mergeCell ref="R33:S33"/>
    <mergeCell ref="D33:E33"/>
    <mergeCell ref="F33:G33"/>
    <mergeCell ref="H33:I33"/>
    <mergeCell ref="T13:U13"/>
    <mergeCell ref="V13:W13"/>
    <mergeCell ref="J13:K13"/>
    <mergeCell ref="L13:M13"/>
    <mergeCell ref="T33:U33"/>
  </mergeCells>
  <phoneticPr fontId="1" type="noConversion"/>
  <printOptions horizontalCentered="1" verticalCentered="1"/>
  <pageMargins left="0.19685039370078741" right="0.19685039370078741" top="0.19685039370078741" bottom="0.19685039370078741" header="0" footer="0"/>
  <pageSetup paperSize="9" scale="3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95A8F-BE7D-4BE3-85CA-9C4E4B02EA2A}">
  <sheetPr>
    <pageSetUpPr fitToPage="1"/>
  </sheetPr>
  <dimension ref="A1:X197"/>
  <sheetViews>
    <sheetView zoomScale="80" zoomScaleNormal="80" workbookViewId="0">
      <selection activeCell="F19" sqref="F19"/>
    </sheetView>
  </sheetViews>
  <sheetFormatPr defaultColWidth="9.33203125" defaultRowHeight="15.75"/>
  <cols>
    <col min="1" max="1" width="16.6640625" style="151" customWidth="1"/>
    <col min="2" max="2" width="15.83203125" style="151" customWidth="1"/>
    <col min="3" max="3" width="9.1640625" style="151" customWidth="1"/>
    <col min="4" max="4" width="15.83203125" style="167" customWidth="1"/>
    <col min="5" max="5" width="18.33203125" style="3" bestFit="1" customWidth="1"/>
    <col min="6" max="6" width="15.83203125" style="167" customWidth="1"/>
    <col min="7" max="7" width="18.33203125" style="3" bestFit="1" customWidth="1"/>
    <col min="8" max="8" width="15.83203125" style="167" customWidth="1"/>
    <col min="9" max="9" width="15.1640625" style="2" customWidth="1"/>
    <col min="10" max="10" width="17.33203125" style="167" customWidth="1"/>
    <col min="11" max="11" width="15.83203125" style="3" customWidth="1"/>
    <col min="12" max="12" width="15.83203125" style="167" customWidth="1"/>
    <col min="13" max="13" width="15.83203125" style="3" customWidth="1"/>
    <col min="14" max="14" width="10.83203125" style="2" customWidth="1"/>
    <col min="15" max="15" width="32" style="2" customWidth="1"/>
    <col min="16" max="16" width="15.1640625" style="2" customWidth="1"/>
    <col min="17" max="22" width="10.83203125" style="2" customWidth="1"/>
    <col min="23" max="23" width="1.1640625" style="2" customWidth="1"/>
    <col min="24" max="24" width="16.1640625" style="2" customWidth="1"/>
    <col min="25" max="25" width="15.1640625" style="2" customWidth="1"/>
    <col min="26" max="16384" width="9.33203125" style="2"/>
  </cols>
  <sheetData>
    <row r="1" spans="1:24" ht="30" customHeight="1">
      <c r="A1" s="506" t="e" vm="1">
        <v>#VALUE!</v>
      </c>
      <c r="B1" s="507"/>
      <c r="C1" s="507"/>
      <c r="D1" s="313"/>
      <c r="E1" s="314"/>
      <c r="F1" s="313"/>
      <c r="G1" s="314"/>
      <c r="H1" s="313"/>
      <c r="I1" s="315"/>
      <c r="J1" s="638"/>
      <c r="K1" s="638"/>
      <c r="L1" s="638"/>
      <c r="M1" s="316"/>
      <c r="N1" s="21"/>
      <c r="O1" s="20"/>
      <c r="P1" s="20"/>
    </row>
    <row r="2" spans="1:24" ht="20.45" customHeight="1">
      <c r="A2" s="317"/>
      <c r="B2" s="257"/>
      <c r="C2" s="257"/>
      <c r="D2" s="165"/>
      <c r="E2" s="54"/>
      <c r="F2" s="165"/>
      <c r="G2" s="54"/>
      <c r="H2" s="165"/>
      <c r="I2" s="20"/>
      <c r="J2" s="318"/>
      <c r="K2" s="639" t="s">
        <v>85</v>
      </c>
      <c r="L2" s="639"/>
      <c r="M2" s="640"/>
      <c r="N2" s="21"/>
      <c r="O2" s="20"/>
      <c r="P2" s="20"/>
    </row>
    <row r="3" spans="1:24" ht="20.100000000000001" customHeight="1">
      <c r="A3" s="319"/>
      <c r="B3" s="138"/>
      <c r="C3" s="138"/>
      <c r="D3" s="165"/>
      <c r="E3" s="54"/>
      <c r="F3" s="165"/>
      <c r="G3" s="54"/>
      <c r="H3" s="165"/>
      <c r="I3" s="259"/>
      <c r="J3" s="198" t="s">
        <v>1</v>
      </c>
      <c r="K3" s="508" t="s">
        <v>84</v>
      </c>
      <c r="L3" s="508"/>
      <c r="M3" s="272"/>
      <c r="N3" s="21"/>
      <c r="O3" s="20"/>
      <c r="P3" s="20"/>
    </row>
    <row r="4" spans="1:24" ht="20.100000000000001" customHeight="1">
      <c r="A4" s="319"/>
      <c r="B4" s="138"/>
      <c r="C4" s="138"/>
      <c r="D4" s="165"/>
      <c r="E4" s="54"/>
      <c r="F4" s="165"/>
      <c r="G4" s="54"/>
      <c r="H4" s="165"/>
      <c r="I4" s="20"/>
      <c r="J4" s="198" t="s">
        <v>3</v>
      </c>
      <c r="K4" s="497" t="s">
        <v>94</v>
      </c>
      <c r="L4" s="498"/>
      <c r="M4" s="272"/>
      <c r="N4" s="21"/>
      <c r="O4" s="20"/>
      <c r="P4" s="20"/>
    </row>
    <row r="5" spans="1:24" ht="20.100000000000001" customHeight="1">
      <c r="A5" s="319"/>
      <c r="B5" s="138"/>
      <c r="C5" s="138"/>
      <c r="D5" s="165"/>
      <c r="E5" s="54"/>
      <c r="F5" s="165"/>
      <c r="G5" s="54"/>
      <c r="H5" s="165"/>
      <c r="I5" s="20"/>
      <c r="J5" s="198" t="s">
        <v>83</v>
      </c>
      <c r="K5" s="508" t="s">
        <v>4</v>
      </c>
      <c r="L5" s="508"/>
      <c r="M5" s="272"/>
      <c r="N5" s="21"/>
      <c r="O5" s="20"/>
      <c r="P5" s="20"/>
      <c r="Q5" s="358"/>
    </row>
    <row r="6" spans="1:24" ht="20.100000000000001" customHeight="1">
      <c r="A6" s="319"/>
      <c r="B6" s="138"/>
      <c r="C6" s="138"/>
      <c r="D6" s="165"/>
      <c r="E6" s="54"/>
      <c r="F6" s="165"/>
      <c r="G6" s="54"/>
      <c r="H6" s="165"/>
      <c r="I6" s="20"/>
      <c r="K6" s="497" t="s">
        <v>99</v>
      </c>
      <c r="L6" s="498"/>
      <c r="M6" s="272">
        <v>4</v>
      </c>
      <c r="N6" s="21"/>
      <c r="O6" s="20"/>
      <c r="P6" s="20"/>
    </row>
    <row r="7" spans="1:24" ht="20.100000000000001" customHeight="1">
      <c r="A7" s="319"/>
      <c r="B7" s="145"/>
      <c r="C7" s="145"/>
      <c r="I7" s="259"/>
      <c r="J7" s="248"/>
      <c r="K7" s="497" t="s">
        <v>5</v>
      </c>
      <c r="L7" s="498"/>
      <c r="M7" s="272">
        <v>4.0199999999999996</v>
      </c>
      <c r="N7" s="21"/>
      <c r="O7" s="20"/>
      <c r="P7" s="20"/>
    </row>
    <row r="8" spans="1:24" ht="20.100000000000001" customHeight="1">
      <c r="A8" s="319"/>
      <c r="B8" s="146"/>
      <c r="C8" s="146"/>
      <c r="I8" s="260"/>
      <c r="J8" s="172"/>
      <c r="K8" s="497" t="s">
        <v>6</v>
      </c>
      <c r="L8" s="498"/>
      <c r="M8" s="272">
        <v>4.04</v>
      </c>
      <c r="N8" s="21"/>
      <c r="O8" s="20"/>
      <c r="P8" s="20"/>
    </row>
    <row r="9" spans="1:24" ht="20.100000000000001" customHeight="1">
      <c r="A9" s="319"/>
      <c r="B9" s="146"/>
      <c r="C9" s="146"/>
      <c r="I9" s="260"/>
      <c r="J9" s="172"/>
      <c r="K9" s="497" t="s">
        <v>105</v>
      </c>
      <c r="L9" s="498"/>
      <c r="M9" s="272"/>
      <c r="N9" s="21"/>
      <c r="O9" s="20"/>
      <c r="P9" s="20"/>
    </row>
    <row r="10" spans="1:24" ht="20.100000000000001" customHeight="1" thickBot="1">
      <c r="A10" s="319"/>
      <c r="B10" s="138"/>
      <c r="C10" s="138"/>
      <c r="D10" s="165"/>
      <c r="E10" s="54"/>
      <c r="F10" s="165"/>
      <c r="G10" s="54"/>
      <c r="H10" s="165"/>
      <c r="I10" s="20"/>
      <c r="J10" s="199"/>
      <c r="K10" s="142"/>
      <c r="L10" s="208"/>
      <c r="M10" s="320"/>
      <c r="N10" s="21"/>
      <c r="O10" s="20"/>
      <c r="P10" s="20"/>
    </row>
    <row r="11" spans="1:24" ht="50.1" customHeight="1" thickBot="1">
      <c r="A11" s="501" t="s">
        <v>86</v>
      </c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3"/>
      <c r="N11" s="6"/>
      <c r="O11" s="6"/>
      <c r="P11" s="6"/>
      <c r="Q11" s="6"/>
      <c r="R11" s="6"/>
      <c r="S11" s="6"/>
      <c r="T11" s="6"/>
      <c r="U11" s="6"/>
      <c r="V11" s="6"/>
      <c r="W11" s="1"/>
      <c r="X11" s="1"/>
    </row>
    <row r="12" spans="1:24" ht="50.1" customHeight="1">
      <c r="A12" s="504" t="s">
        <v>22</v>
      </c>
      <c r="B12" s="505"/>
      <c r="C12" s="505"/>
      <c r="D12" s="499" t="s">
        <v>105</v>
      </c>
      <c r="E12" s="499"/>
      <c r="F12" s="499" t="s">
        <v>91</v>
      </c>
      <c r="G12" s="499"/>
      <c r="H12" s="499" t="s">
        <v>10</v>
      </c>
      <c r="I12" s="499"/>
      <c r="J12" s="499" t="s">
        <v>2</v>
      </c>
      <c r="K12" s="499"/>
      <c r="L12" s="499" t="s">
        <v>4</v>
      </c>
      <c r="M12" s="500"/>
      <c r="N12" s="6"/>
      <c r="O12" s="6"/>
      <c r="P12" s="6"/>
      <c r="Q12" s="6"/>
      <c r="R12" s="6"/>
      <c r="S12" s="6"/>
      <c r="T12" s="6"/>
      <c r="U12" s="6"/>
      <c r="V12" s="6"/>
      <c r="W12" s="1"/>
      <c r="X12" s="1"/>
    </row>
    <row r="13" spans="1:24" s="3" customFormat="1" ht="41.1" customHeight="1">
      <c r="A13" s="309" t="s">
        <v>7</v>
      </c>
      <c r="B13" s="310" t="s">
        <v>8</v>
      </c>
      <c r="C13" s="307" t="s">
        <v>9</v>
      </c>
      <c r="D13" s="278" t="s">
        <v>26</v>
      </c>
      <c r="E13" s="311" t="s">
        <v>82</v>
      </c>
      <c r="F13" s="278" t="s">
        <v>26</v>
      </c>
      <c r="G13" s="311" t="s">
        <v>82</v>
      </c>
      <c r="H13" s="278" t="s">
        <v>26</v>
      </c>
      <c r="I13" s="311" t="s">
        <v>82</v>
      </c>
      <c r="J13" s="278" t="s">
        <v>26</v>
      </c>
      <c r="K13" s="311" t="s">
        <v>82</v>
      </c>
      <c r="L13" s="278" t="s">
        <v>26</v>
      </c>
      <c r="M13" s="312" t="s">
        <v>82</v>
      </c>
      <c r="N13" s="8"/>
      <c r="O13" s="8"/>
      <c r="P13" s="8"/>
      <c r="Q13" s="8"/>
      <c r="R13" s="8"/>
      <c r="S13" s="8"/>
      <c r="T13" s="8"/>
      <c r="U13" s="8"/>
      <c r="V13" s="8"/>
      <c r="W13" s="512"/>
      <c r="X13" s="512"/>
    </row>
    <row r="14" spans="1:24" ht="24.95" customHeight="1">
      <c r="A14" s="161" t="s">
        <v>11</v>
      </c>
      <c r="B14" s="44"/>
      <c r="C14" s="44" t="s">
        <v>12</v>
      </c>
      <c r="D14" s="173"/>
      <c r="E14" s="55"/>
      <c r="F14" s="173">
        <v>7.3</v>
      </c>
      <c r="G14" s="55">
        <f>F14*$M$3</f>
        <v>0</v>
      </c>
      <c r="H14" s="174" t="s">
        <v>13</v>
      </c>
      <c r="I14" s="57"/>
      <c r="J14" s="200">
        <v>2.5299999999999998</v>
      </c>
      <c r="K14" s="57">
        <f t="shared" ref="K14:K37" si="0">J14*$M$4</f>
        <v>0</v>
      </c>
      <c r="L14" s="174">
        <v>2.66</v>
      </c>
      <c r="M14" s="249">
        <f>L14*$M$5</f>
        <v>0</v>
      </c>
      <c r="N14" s="7"/>
      <c r="O14" s="10"/>
      <c r="P14" s="10"/>
      <c r="Q14" s="7"/>
      <c r="R14" s="7"/>
      <c r="S14" s="7"/>
      <c r="T14" s="7"/>
      <c r="U14" s="7"/>
      <c r="V14" s="7"/>
      <c r="W14" s="511"/>
      <c r="X14" s="511"/>
    </row>
    <row r="15" spans="1:24" ht="24.95" customHeight="1">
      <c r="A15" s="161" t="s">
        <v>14</v>
      </c>
      <c r="B15" s="44"/>
      <c r="C15" s="44" t="s">
        <v>12</v>
      </c>
      <c r="D15" s="173">
        <v>2.35</v>
      </c>
      <c r="E15" s="55">
        <f>D15*$M$9</f>
        <v>0</v>
      </c>
      <c r="F15" s="173">
        <v>12</v>
      </c>
      <c r="G15" s="55">
        <f t="shared" ref="G15:G34" si="1">F15*$M$3</f>
        <v>0</v>
      </c>
      <c r="H15" s="174">
        <v>2.71</v>
      </c>
      <c r="I15" s="57">
        <f>H15*$M$6</f>
        <v>10.84</v>
      </c>
      <c r="J15" s="200">
        <v>4.0999999999999996</v>
      </c>
      <c r="K15" s="57">
        <f t="shared" si="0"/>
        <v>0</v>
      </c>
      <c r="L15" s="174">
        <v>4.2</v>
      </c>
      <c r="M15" s="249">
        <f>L15*$M$5</f>
        <v>0</v>
      </c>
      <c r="N15" s="7"/>
      <c r="O15" s="9"/>
      <c r="P15" s="9"/>
      <c r="Q15" s="7"/>
      <c r="R15" s="7"/>
      <c r="S15" s="7"/>
      <c r="T15" s="7"/>
      <c r="U15" s="7"/>
      <c r="V15" s="7"/>
      <c r="W15" s="511"/>
      <c r="X15" s="511"/>
    </row>
    <row r="16" spans="1:24" ht="24.95" customHeight="1">
      <c r="A16" s="161" t="s">
        <v>15</v>
      </c>
      <c r="B16" s="44"/>
      <c r="C16" s="44" t="s">
        <v>12</v>
      </c>
      <c r="D16" s="173">
        <v>3.54</v>
      </c>
      <c r="E16" s="55">
        <f>D16*$M$9</f>
        <v>0</v>
      </c>
      <c r="F16" s="173">
        <v>17.899999999999999</v>
      </c>
      <c r="G16" s="55">
        <f t="shared" si="1"/>
        <v>0</v>
      </c>
      <c r="H16" s="174">
        <v>4.12</v>
      </c>
      <c r="I16" s="57">
        <f>H16*$M$6</f>
        <v>16.48</v>
      </c>
      <c r="J16" s="200">
        <v>6.1</v>
      </c>
      <c r="K16" s="57">
        <f t="shared" si="0"/>
        <v>0</v>
      </c>
      <c r="L16" s="174">
        <v>6.3</v>
      </c>
      <c r="M16" s="249">
        <f>L16*$M$5</f>
        <v>0</v>
      </c>
      <c r="N16" s="7"/>
      <c r="O16" s="9"/>
      <c r="P16" s="9"/>
      <c r="Q16" s="7"/>
      <c r="R16" s="7"/>
      <c r="S16" s="7"/>
      <c r="T16" s="7"/>
      <c r="U16" s="7"/>
      <c r="V16" s="7"/>
      <c r="W16" s="511"/>
      <c r="X16" s="511"/>
    </row>
    <row r="17" spans="1:24" ht="18" customHeight="1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5"/>
      <c r="N17" s="7"/>
      <c r="O17" s="9"/>
      <c r="P17" s="9"/>
      <c r="Q17" s="7"/>
      <c r="R17" s="7"/>
      <c r="S17" s="7"/>
      <c r="T17" s="7"/>
      <c r="U17" s="7"/>
      <c r="V17" s="7"/>
      <c r="W17" s="1"/>
      <c r="X17" s="1"/>
    </row>
    <row r="18" spans="1:24" ht="24.95" customHeight="1">
      <c r="A18" s="161"/>
      <c r="B18" s="46" t="s">
        <v>107</v>
      </c>
      <c r="C18" s="44" t="s">
        <v>12</v>
      </c>
      <c r="D18" s="173"/>
      <c r="E18" s="55"/>
      <c r="F18" s="173">
        <v>8.5</v>
      </c>
      <c r="G18" s="55">
        <f>F18*$M$3</f>
        <v>0</v>
      </c>
      <c r="H18" s="174"/>
      <c r="I18" s="57"/>
      <c r="J18" s="200"/>
      <c r="K18" s="57"/>
      <c r="L18" s="173"/>
      <c r="M18" s="249"/>
      <c r="N18" s="7"/>
      <c r="O18" s="10"/>
      <c r="P18" s="10"/>
      <c r="Q18" s="7"/>
      <c r="R18" s="7"/>
      <c r="S18" s="7"/>
      <c r="T18" s="7"/>
      <c r="U18" s="7"/>
      <c r="V18" s="7"/>
      <c r="W18" s="511"/>
      <c r="X18" s="511"/>
    </row>
    <row r="19" spans="1:24" ht="24.95" customHeight="1">
      <c r="A19" s="161"/>
      <c r="B19" s="46">
        <v>2</v>
      </c>
      <c r="C19" s="44" t="s">
        <v>12</v>
      </c>
      <c r="D19" s="173">
        <v>2.83</v>
      </c>
      <c r="E19" s="55">
        <f>D19*$M$9</f>
        <v>0</v>
      </c>
      <c r="F19" s="173">
        <v>12.6</v>
      </c>
      <c r="G19" s="55">
        <f t="shared" si="1"/>
        <v>0</v>
      </c>
      <c r="H19" s="174">
        <v>3.03</v>
      </c>
      <c r="I19" s="57">
        <f>H19*$M$6</f>
        <v>12.12</v>
      </c>
      <c r="J19" s="200">
        <v>4.2699999999999996</v>
      </c>
      <c r="K19" s="57">
        <f t="shared" si="0"/>
        <v>0</v>
      </c>
      <c r="L19" s="173">
        <v>4.4800000000000004</v>
      </c>
      <c r="M19" s="249">
        <f t="shared" ref="M19:M37" si="2">L19*$M$5</f>
        <v>0</v>
      </c>
      <c r="N19" s="7"/>
      <c r="O19" s="10"/>
      <c r="P19" s="10"/>
      <c r="Q19" s="7"/>
      <c r="R19" s="7"/>
      <c r="S19" s="7"/>
      <c r="T19" s="7"/>
      <c r="U19" s="7"/>
      <c r="V19" s="7"/>
      <c r="W19" s="511"/>
      <c r="X19" s="511"/>
    </row>
    <row r="20" spans="1:24" ht="24.95" customHeight="1">
      <c r="A20" s="161"/>
      <c r="B20" s="44" t="s">
        <v>16</v>
      </c>
      <c r="C20" s="44" t="s">
        <v>12</v>
      </c>
      <c r="D20" s="173">
        <v>4.59</v>
      </c>
      <c r="E20" s="55">
        <f>D20*$M$9</f>
        <v>0</v>
      </c>
      <c r="F20" s="174">
        <v>21.2</v>
      </c>
      <c r="G20" s="55">
        <f t="shared" si="1"/>
        <v>0</v>
      </c>
      <c r="H20" s="173">
        <v>4.8499999999999996</v>
      </c>
      <c r="I20" s="57">
        <f>H20*$M$6</f>
        <v>19.399999999999999</v>
      </c>
      <c r="J20" s="200">
        <v>7.2</v>
      </c>
      <c r="K20" s="57">
        <f t="shared" si="0"/>
        <v>0</v>
      </c>
      <c r="L20" s="173">
        <v>7.4</v>
      </c>
      <c r="M20" s="249">
        <f t="shared" si="2"/>
        <v>0</v>
      </c>
      <c r="N20" s="7"/>
      <c r="O20" s="10"/>
      <c r="P20" s="8"/>
      <c r="Q20" s="7"/>
      <c r="R20" s="7"/>
      <c r="S20" s="7"/>
      <c r="T20" s="7"/>
      <c r="U20" s="7"/>
      <c r="V20" s="7"/>
      <c r="W20" s="511"/>
      <c r="X20" s="511"/>
    </row>
    <row r="21" spans="1:24" ht="24.95" customHeight="1">
      <c r="A21" s="161"/>
      <c r="B21" s="44" t="s">
        <v>17</v>
      </c>
      <c r="C21" s="44" t="s">
        <v>12</v>
      </c>
      <c r="D21" s="173">
        <v>7.08</v>
      </c>
      <c r="E21" s="55">
        <f t="shared" ref="E21:E35" si="3">D21*$M$9</f>
        <v>0</v>
      </c>
      <c r="F21" s="174">
        <v>32.6</v>
      </c>
      <c r="G21" s="55">
        <f t="shared" si="1"/>
        <v>0</v>
      </c>
      <c r="H21" s="173">
        <v>7.43</v>
      </c>
      <c r="I21" s="57">
        <f>H21*$M$6</f>
        <v>29.72</v>
      </c>
      <c r="J21" s="200">
        <v>11.1</v>
      </c>
      <c r="K21" s="57">
        <f t="shared" si="0"/>
        <v>0</v>
      </c>
      <c r="L21" s="174">
        <v>11.3</v>
      </c>
      <c r="M21" s="249">
        <f t="shared" si="2"/>
        <v>0</v>
      </c>
      <c r="N21" s="8"/>
      <c r="O21" s="10"/>
      <c r="P21" s="9"/>
      <c r="Q21" s="8"/>
      <c r="R21" s="8"/>
      <c r="S21" s="8"/>
      <c r="T21" s="8"/>
      <c r="U21" s="8"/>
      <c r="V21" s="8"/>
      <c r="W21" s="511"/>
      <c r="X21" s="511"/>
    </row>
    <row r="22" spans="1:24" ht="24.95" customHeight="1">
      <c r="A22" s="161"/>
      <c r="B22" s="46">
        <v>8</v>
      </c>
      <c r="C22" s="44" t="s">
        <v>12</v>
      </c>
      <c r="D22" s="173">
        <v>10.09</v>
      </c>
      <c r="E22" s="55">
        <f t="shared" si="3"/>
        <v>0</v>
      </c>
      <c r="F22" s="174">
        <v>46.2</v>
      </c>
      <c r="G22" s="55">
        <f t="shared" si="1"/>
        <v>0</v>
      </c>
      <c r="H22" s="174">
        <v>10.53</v>
      </c>
      <c r="I22" s="57">
        <f>H22*$M$7</f>
        <v>42.33059999999999</v>
      </c>
      <c r="J22" s="200">
        <v>16</v>
      </c>
      <c r="K22" s="57">
        <f t="shared" si="0"/>
        <v>0</v>
      </c>
      <c r="L22" s="174">
        <v>16</v>
      </c>
      <c r="M22" s="249">
        <f t="shared" si="2"/>
        <v>0</v>
      </c>
      <c r="N22" s="9"/>
      <c r="O22" s="10"/>
      <c r="P22" s="10"/>
      <c r="Q22" s="9"/>
      <c r="R22" s="9"/>
      <c r="S22" s="9"/>
      <c r="T22" s="9"/>
      <c r="U22" s="9"/>
      <c r="V22" s="9"/>
      <c r="W22" s="511"/>
      <c r="X22" s="511"/>
    </row>
    <row r="23" spans="1:24" ht="24.95" customHeight="1">
      <c r="A23" s="161"/>
      <c r="B23" s="46">
        <v>14</v>
      </c>
      <c r="C23" s="44" t="s">
        <v>12</v>
      </c>
      <c r="D23" s="173">
        <v>17.5</v>
      </c>
      <c r="E23" s="55">
        <f t="shared" si="3"/>
        <v>0</v>
      </c>
      <c r="F23" s="173">
        <v>82.1</v>
      </c>
      <c r="G23" s="55">
        <f t="shared" si="1"/>
        <v>0</v>
      </c>
      <c r="H23" s="173">
        <v>17.84</v>
      </c>
      <c r="I23" s="58">
        <f t="shared" ref="I23:I37" si="4">H23*$M$8</f>
        <v>72.073599999999999</v>
      </c>
      <c r="J23" s="201">
        <v>27.8</v>
      </c>
      <c r="K23" s="57">
        <f t="shared" si="0"/>
        <v>0</v>
      </c>
      <c r="L23" s="174">
        <v>28.5</v>
      </c>
      <c r="M23" s="249">
        <f t="shared" si="2"/>
        <v>0</v>
      </c>
      <c r="N23" s="10"/>
      <c r="O23" s="10"/>
      <c r="P23" s="10"/>
      <c r="Q23" s="10"/>
      <c r="R23" s="10"/>
      <c r="S23" s="10"/>
      <c r="T23" s="10"/>
      <c r="U23" s="10"/>
      <c r="V23" s="10"/>
      <c r="W23" s="511"/>
      <c r="X23" s="511"/>
    </row>
    <row r="24" spans="1:24" ht="24.95" customHeight="1">
      <c r="A24" s="161"/>
      <c r="B24" s="46">
        <v>22</v>
      </c>
      <c r="C24" s="44" t="s">
        <v>12</v>
      </c>
      <c r="D24" s="173">
        <v>27.13</v>
      </c>
      <c r="E24" s="55">
        <f t="shared" si="3"/>
        <v>0</v>
      </c>
      <c r="F24" s="174">
        <v>126.4</v>
      </c>
      <c r="G24" s="55">
        <f t="shared" si="1"/>
        <v>0</v>
      </c>
      <c r="H24" s="173">
        <v>27.4</v>
      </c>
      <c r="I24" s="58">
        <f t="shared" si="4"/>
        <v>110.696</v>
      </c>
      <c r="J24" s="200">
        <v>43</v>
      </c>
      <c r="K24" s="57">
        <f t="shared" si="0"/>
        <v>0</v>
      </c>
      <c r="L24" s="174">
        <v>44</v>
      </c>
      <c r="M24" s="249">
        <f t="shared" si="2"/>
        <v>0</v>
      </c>
      <c r="N24" s="9"/>
      <c r="O24" s="10"/>
      <c r="P24" s="10"/>
      <c r="Q24" s="9"/>
      <c r="R24" s="9"/>
      <c r="S24" s="9"/>
      <c r="T24" s="9"/>
      <c r="U24" s="9"/>
      <c r="V24" s="9"/>
      <c r="W24" s="511"/>
      <c r="X24" s="511"/>
    </row>
    <row r="25" spans="1:24" ht="24.95" customHeight="1">
      <c r="A25" s="161"/>
      <c r="B25" s="46">
        <v>30</v>
      </c>
      <c r="C25" s="44" t="s">
        <v>12</v>
      </c>
      <c r="D25" s="173">
        <v>35</v>
      </c>
      <c r="E25" s="55">
        <f t="shared" si="3"/>
        <v>0</v>
      </c>
      <c r="F25" s="174">
        <v>164.9</v>
      </c>
      <c r="G25" s="55">
        <f t="shared" si="1"/>
        <v>0</v>
      </c>
      <c r="H25" s="173">
        <v>35.5</v>
      </c>
      <c r="I25" s="58">
        <f t="shared" si="4"/>
        <v>143.41999999999999</v>
      </c>
      <c r="J25" s="200">
        <v>56</v>
      </c>
      <c r="K25" s="57">
        <f t="shared" si="0"/>
        <v>0</v>
      </c>
      <c r="L25" s="174">
        <v>57</v>
      </c>
      <c r="M25" s="249">
        <f t="shared" si="2"/>
        <v>0</v>
      </c>
      <c r="N25" s="9"/>
      <c r="O25" s="10"/>
      <c r="P25" s="10"/>
      <c r="Q25" s="9"/>
      <c r="R25" s="9"/>
      <c r="S25" s="9"/>
      <c r="T25" s="9"/>
      <c r="U25" s="9"/>
      <c r="V25" s="9"/>
      <c r="W25" s="511"/>
      <c r="X25" s="511"/>
    </row>
    <row r="26" spans="1:24" ht="24.95" customHeight="1">
      <c r="A26" s="161"/>
      <c r="B26" s="46">
        <v>38</v>
      </c>
      <c r="C26" s="44" t="s">
        <v>12</v>
      </c>
      <c r="D26" s="173">
        <v>44.96</v>
      </c>
      <c r="E26" s="55">
        <f t="shared" si="3"/>
        <v>0</v>
      </c>
      <c r="F26" s="174">
        <v>210.7</v>
      </c>
      <c r="G26" s="55">
        <f t="shared" si="1"/>
        <v>0</v>
      </c>
      <c r="H26" s="173">
        <v>45.8</v>
      </c>
      <c r="I26" s="58">
        <f t="shared" si="4"/>
        <v>185.03199999999998</v>
      </c>
      <c r="J26" s="201">
        <v>71</v>
      </c>
      <c r="K26" s="57">
        <f t="shared" si="0"/>
        <v>0</v>
      </c>
      <c r="L26" s="174">
        <v>73</v>
      </c>
      <c r="M26" s="249">
        <f t="shared" si="2"/>
        <v>0</v>
      </c>
      <c r="N26" s="10"/>
      <c r="O26" s="10"/>
      <c r="P26" s="10"/>
      <c r="Q26" s="10"/>
      <c r="R26" s="10"/>
      <c r="S26" s="10"/>
      <c r="T26" s="10"/>
      <c r="U26" s="10"/>
      <c r="V26" s="10"/>
      <c r="W26" s="511"/>
      <c r="X26" s="511"/>
    </row>
    <row r="27" spans="1:24" ht="24.95" customHeight="1">
      <c r="A27" s="161"/>
      <c r="B27" s="46">
        <v>50</v>
      </c>
      <c r="C27" s="44" t="s">
        <v>12</v>
      </c>
      <c r="D27" s="173">
        <v>58.79</v>
      </c>
      <c r="E27" s="55">
        <f t="shared" si="3"/>
        <v>0</v>
      </c>
      <c r="F27" s="174">
        <v>269.8</v>
      </c>
      <c r="G27" s="55">
        <f t="shared" si="1"/>
        <v>0</v>
      </c>
      <c r="H27" s="174">
        <v>59.5</v>
      </c>
      <c r="I27" s="58">
        <f t="shared" si="4"/>
        <v>240.38</v>
      </c>
      <c r="J27" s="200">
        <v>91.8</v>
      </c>
      <c r="K27" s="57">
        <f t="shared" si="0"/>
        <v>0</v>
      </c>
      <c r="L27" s="174">
        <v>93</v>
      </c>
      <c r="M27" s="249">
        <f t="shared" si="2"/>
        <v>0</v>
      </c>
      <c r="N27" s="8"/>
      <c r="O27" s="10"/>
      <c r="P27" s="10"/>
      <c r="Q27" s="8"/>
      <c r="R27" s="8"/>
      <c r="S27" s="8"/>
      <c r="T27" s="8"/>
      <c r="U27" s="8"/>
      <c r="V27" s="8"/>
      <c r="W27" s="511"/>
      <c r="X27" s="511"/>
    </row>
    <row r="28" spans="1:24" ht="24.95" customHeight="1">
      <c r="A28" s="161"/>
      <c r="B28" s="46">
        <v>60</v>
      </c>
      <c r="C28" s="44" t="s">
        <v>12</v>
      </c>
      <c r="D28" s="173">
        <v>71.290000000000006</v>
      </c>
      <c r="E28" s="55">
        <f t="shared" si="3"/>
        <v>0</v>
      </c>
      <c r="F28" s="174">
        <v>331.8</v>
      </c>
      <c r="G28" s="55">
        <f t="shared" si="1"/>
        <v>0</v>
      </c>
      <c r="H28" s="174">
        <v>72.599999999999994</v>
      </c>
      <c r="I28" s="58">
        <f t="shared" si="4"/>
        <v>293.30399999999997</v>
      </c>
      <c r="J28" s="200">
        <v>113.2</v>
      </c>
      <c r="K28" s="57">
        <f t="shared" si="0"/>
        <v>0</v>
      </c>
      <c r="L28" s="174">
        <v>114</v>
      </c>
      <c r="M28" s="249">
        <f t="shared" si="2"/>
        <v>0</v>
      </c>
      <c r="N28" s="9"/>
      <c r="O28" s="10"/>
      <c r="P28" s="10"/>
      <c r="Q28" s="9"/>
      <c r="R28" s="9"/>
      <c r="S28" s="9"/>
      <c r="T28" s="9"/>
      <c r="U28" s="9"/>
      <c r="V28" s="9"/>
      <c r="W28" s="511"/>
      <c r="X28" s="511"/>
    </row>
    <row r="29" spans="1:24" ht="24.95" customHeight="1">
      <c r="A29" s="161"/>
      <c r="B29" s="46">
        <v>80</v>
      </c>
      <c r="C29" s="44" t="s">
        <v>12</v>
      </c>
      <c r="D29" s="173">
        <v>93.51</v>
      </c>
      <c r="E29" s="55">
        <f t="shared" si="3"/>
        <v>0</v>
      </c>
      <c r="F29" s="174">
        <v>436.4</v>
      </c>
      <c r="G29" s="55">
        <f t="shared" si="1"/>
        <v>0</v>
      </c>
      <c r="H29" s="174">
        <v>95.7</v>
      </c>
      <c r="I29" s="58">
        <f t="shared" si="4"/>
        <v>386.62800000000004</v>
      </c>
      <c r="J29" s="201">
        <v>148.5</v>
      </c>
      <c r="K29" s="57">
        <f t="shared" si="0"/>
        <v>0</v>
      </c>
      <c r="L29" s="174">
        <v>151</v>
      </c>
      <c r="M29" s="249">
        <f t="shared" si="2"/>
        <v>0</v>
      </c>
      <c r="N29" s="10"/>
      <c r="O29" s="10"/>
      <c r="P29" s="10"/>
      <c r="Q29" s="10"/>
      <c r="R29" s="10"/>
      <c r="S29" s="10"/>
      <c r="T29" s="10"/>
      <c r="U29" s="10"/>
      <c r="V29" s="10"/>
      <c r="W29" s="511"/>
      <c r="X29" s="511"/>
    </row>
    <row r="30" spans="1:24" ht="24.95" customHeight="1">
      <c r="A30" s="161"/>
      <c r="B30" s="46">
        <v>100</v>
      </c>
      <c r="C30" s="44" t="s">
        <v>12</v>
      </c>
      <c r="D30" s="173">
        <v>118.53</v>
      </c>
      <c r="E30" s="55">
        <f t="shared" si="3"/>
        <v>0</v>
      </c>
      <c r="F30" s="174">
        <v>550.20000000000005</v>
      </c>
      <c r="G30" s="55">
        <f t="shared" si="1"/>
        <v>0</v>
      </c>
      <c r="H30" s="174">
        <v>121</v>
      </c>
      <c r="I30" s="58">
        <f t="shared" si="4"/>
        <v>488.84000000000003</v>
      </c>
      <c r="J30" s="201">
        <v>187.2</v>
      </c>
      <c r="K30" s="57">
        <f t="shared" si="0"/>
        <v>0</v>
      </c>
      <c r="L30" s="174">
        <v>191</v>
      </c>
      <c r="M30" s="249">
        <f t="shared" si="2"/>
        <v>0</v>
      </c>
      <c r="N30" s="10"/>
      <c r="O30" s="10"/>
      <c r="P30" s="5"/>
      <c r="Q30" s="10"/>
      <c r="R30" s="10"/>
      <c r="S30" s="10"/>
      <c r="T30" s="10"/>
      <c r="U30" s="10"/>
      <c r="V30" s="10"/>
      <c r="W30" s="511"/>
      <c r="X30" s="511"/>
    </row>
    <row r="31" spans="1:24" ht="24.95" customHeight="1">
      <c r="A31" s="161"/>
      <c r="B31" s="46">
        <v>125</v>
      </c>
      <c r="C31" s="44" t="s">
        <v>12</v>
      </c>
      <c r="D31" s="173">
        <v>150.06</v>
      </c>
      <c r="E31" s="55">
        <f t="shared" si="3"/>
        <v>0</v>
      </c>
      <c r="F31" s="174">
        <v>688.3</v>
      </c>
      <c r="G31" s="55">
        <f t="shared" si="1"/>
        <v>0</v>
      </c>
      <c r="H31" s="174">
        <v>153</v>
      </c>
      <c r="I31" s="58">
        <f t="shared" si="4"/>
        <v>618.12</v>
      </c>
      <c r="J31" s="201">
        <v>234</v>
      </c>
      <c r="K31" s="57">
        <f t="shared" si="0"/>
        <v>0</v>
      </c>
      <c r="L31" s="174">
        <v>237.5</v>
      </c>
      <c r="M31" s="249">
        <f t="shared" si="2"/>
        <v>0</v>
      </c>
      <c r="N31" s="10"/>
      <c r="O31" s="10"/>
      <c r="P31" s="5"/>
      <c r="Q31" s="10"/>
      <c r="R31" s="10"/>
      <c r="S31" s="10"/>
      <c r="T31" s="10"/>
      <c r="U31" s="10"/>
      <c r="V31" s="10"/>
      <c r="W31" s="511"/>
      <c r="X31" s="511"/>
    </row>
    <row r="32" spans="1:24" ht="24.95" customHeight="1">
      <c r="A32" s="161"/>
      <c r="B32" s="46">
        <v>150</v>
      </c>
      <c r="C32" s="44" t="s">
        <v>12</v>
      </c>
      <c r="D32" s="173">
        <v>182.51</v>
      </c>
      <c r="E32" s="55">
        <f t="shared" si="3"/>
        <v>0</v>
      </c>
      <c r="F32" s="174">
        <v>836</v>
      </c>
      <c r="G32" s="55">
        <f t="shared" si="1"/>
        <v>0</v>
      </c>
      <c r="H32" s="174">
        <v>186</v>
      </c>
      <c r="I32" s="58">
        <f t="shared" si="4"/>
        <v>751.44</v>
      </c>
      <c r="J32" s="201">
        <v>285</v>
      </c>
      <c r="K32" s="57">
        <f t="shared" si="0"/>
        <v>0</v>
      </c>
      <c r="L32" s="174">
        <v>289</v>
      </c>
      <c r="M32" s="249">
        <f t="shared" si="2"/>
        <v>0</v>
      </c>
      <c r="N32" s="10"/>
      <c r="O32" s="10"/>
      <c r="Q32" s="10"/>
      <c r="R32" s="10"/>
      <c r="S32" s="10"/>
      <c r="T32" s="10"/>
      <c r="U32" s="10"/>
      <c r="V32" s="10"/>
      <c r="W32" s="511"/>
      <c r="X32" s="511"/>
    </row>
    <row r="33" spans="1:24" ht="24.95" customHeight="1">
      <c r="A33" s="161"/>
      <c r="B33" s="46">
        <v>200</v>
      </c>
      <c r="C33" s="44" t="s">
        <v>12</v>
      </c>
      <c r="D33" s="173">
        <v>230.4</v>
      </c>
      <c r="E33" s="55">
        <f t="shared" si="3"/>
        <v>0</v>
      </c>
      <c r="F33" s="173">
        <v>1062</v>
      </c>
      <c r="G33" s="55">
        <f t="shared" si="1"/>
        <v>0</v>
      </c>
      <c r="H33" s="174">
        <v>236.2</v>
      </c>
      <c r="I33" s="58">
        <f t="shared" si="4"/>
        <v>954.24799999999993</v>
      </c>
      <c r="J33" s="201">
        <v>363.2</v>
      </c>
      <c r="K33" s="57">
        <f t="shared" si="0"/>
        <v>0</v>
      </c>
      <c r="L33" s="174">
        <v>367.5</v>
      </c>
      <c r="M33" s="249">
        <f t="shared" si="2"/>
        <v>0</v>
      </c>
      <c r="N33" s="10"/>
      <c r="O33" s="10"/>
      <c r="Q33" s="10"/>
      <c r="R33" s="10"/>
      <c r="S33" s="10"/>
      <c r="T33" s="10"/>
      <c r="U33" s="10"/>
      <c r="V33" s="10"/>
      <c r="W33" s="511"/>
      <c r="X33" s="511"/>
    </row>
    <row r="34" spans="1:24" ht="24.95" customHeight="1">
      <c r="A34" s="161"/>
      <c r="B34" s="46">
        <v>250</v>
      </c>
      <c r="C34" s="44" t="s">
        <v>12</v>
      </c>
      <c r="D34" s="173">
        <v>301.06</v>
      </c>
      <c r="E34" s="55">
        <f t="shared" si="3"/>
        <v>0</v>
      </c>
      <c r="F34" s="173">
        <v>1375</v>
      </c>
      <c r="G34" s="55">
        <f t="shared" si="1"/>
        <v>0</v>
      </c>
      <c r="H34" s="174">
        <v>307</v>
      </c>
      <c r="I34" s="58">
        <f t="shared" si="4"/>
        <v>1240.28</v>
      </c>
      <c r="J34" s="201">
        <v>470</v>
      </c>
      <c r="K34" s="57">
        <f t="shared" si="0"/>
        <v>0</v>
      </c>
      <c r="L34" s="174">
        <v>475</v>
      </c>
      <c r="M34" s="249">
        <f t="shared" si="2"/>
        <v>0</v>
      </c>
      <c r="N34" s="10"/>
      <c r="O34" s="10"/>
      <c r="Q34" s="10"/>
      <c r="R34" s="10"/>
      <c r="S34" s="10"/>
      <c r="T34" s="10"/>
      <c r="U34" s="10"/>
      <c r="V34" s="10"/>
      <c r="W34" s="511"/>
      <c r="X34" s="511"/>
    </row>
    <row r="35" spans="1:24" ht="24.95" customHeight="1">
      <c r="A35" s="161"/>
      <c r="B35" s="46">
        <v>325</v>
      </c>
      <c r="C35" s="44" t="s">
        <v>12</v>
      </c>
      <c r="D35" s="173">
        <v>389.26</v>
      </c>
      <c r="E35" s="55">
        <f t="shared" si="3"/>
        <v>0</v>
      </c>
      <c r="F35" s="174"/>
      <c r="G35" s="55"/>
      <c r="H35" s="174">
        <v>397</v>
      </c>
      <c r="I35" s="58">
        <f t="shared" si="4"/>
        <v>1603.88</v>
      </c>
      <c r="J35" s="201">
        <v>598.29999999999995</v>
      </c>
      <c r="K35" s="57">
        <f t="shared" si="0"/>
        <v>0</v>
      </c>
      <c r="L35" s="174">
        <v>606</v>
      </c>
      <c r="M35" s="249">
        <f t="shared" si="2"/>
        <v>0</v>
      </c>
      <c r="N35" s="10"/>
      <c r="O35" s="10"/>
      <c r="Q35" s="10"/>
      <c r="R35" s="10"/>
      <c r="S35" s="10"/>
      <c r="T35" s="10"/>
      <c r="U35" s="10"/>
      <c r="V35" s="10"/>
      <c r="W35" s="511"/>
      <c r="X35" s="511"/>
    </row>
    <row r="36" spans="1:24" ht="24.95" customHeight="1">
      <c r="A36" s="161"/>
      <c r="B36" s="46">
        <v>400</v>
      </c>
      <c r="C36" s="44" t="s">
        <v>12</v>
      </c>
      <c r="D36" s="174"/>
      <c r="E36" s="55"/>
      <c r="F36" s="174"/>
      <c r="G36" s="55"/>
      <c r="H36" s="173">
        <v>500</v>
      </c>
      <c r="I36" s="58">
        <f t="shared" si="4"/>
        <v>2020</v>
      </c>
      <c r="J36" s="201">
        <v>737.8</v>
      </c>
      <c r="K36" s="57">
        <f t="shared" si="0"/>
        <v>0</v>
      </c>
      <c r="L36" s="174">
        <v>750</v>
      </c>
      <c r="M36" s="249">
        <f t="shared" si="2"/>
        <v>0</v>
      </c>
      <c r="N36" s="10"/>
      <c r="Q36" s="10"/>
      <c r="R36" s="10"/>
      <c r="S36" s="10"/>
      <c r="T36" s="10"/>
      <c r="U36" s="10"/>
      <c r="V36" s="10"/>
      <c r="W36" s="511"/>
      <c r="X36" s="511"/>
    </row>
    <row r="37" spans="1:24" ht="24.95" customHeight="1" thickBot="1">
      <c r="A37" s="250"/>
      <c r="B37" s="251">
        <v>500</v>
      </c>
      <c r="C37" s="163" t="s">
        <v>12</v>
      </c>
      <c r="D37" s="252"/>
      <c r="E37" s="105"/>
      <c r="F37" s="252"/>
      <c r="G37" s="105"/>
      <c r="H37" s="253">
        <v>617</v>
      </c>
      <c r="I37" s="363">
        <f t="shared" si="4"/>
        <v>2492.6799999999998</v>
      </c>
      <c r="J37" s="254">
        <v>905.7</v>
      </c>
      <c r="K37" s="255">
        <f t="shared" si="0"/>
        <v>0</v>
      </c>
      <c r="L37" s="252">
        <v>912.5</v>
      </c>
      <c r="M37" s="256">
        <f t="shared" si="2"/>
        <v>0</v>
      </c>
      <c r="N37" s="5"/>
      <c r="Q37" s="5"/>
      <c r="R37" s="5"/>
      <c r="S37" s="5"/>
      <c r="T37" s="5"/>
      <c r="U37" s="5"/>
      <c r="V37" s="5"/>
      <c r="W37" s="511"/>
      <c r="X37" s="511"/>
    </row>
    <row r="38" spans="1:24" ht="26.1" customHeight="1">
      <c r="A38" s="150"/>
      <c r="B38" s="152"/>
      <c r="C38" s="11"/>
      <c r="D38" s="166"/>
      <c r="E38" s="5"/>
      <c r="F38" s="166"/>
      <c r="G38" s="5"/>
      <c r="H38" s="189"/>
      <c r="I38" s="261"/>
      <c r="J38" s="166"/>
      <c r="K38" s="5"/>
      <c r="L38" s="166"/>
      <c r="M38" s="5"/>
      <c r="N38" s="5"/>
      <c r="Q38" s="5"/>
      <c r="R38" s="5"/>
      <c r="S38" s="5"/>
      <c r="T38" s="5"/>
      <c r="U38" s="5"/>
      <c r="V38" s="5"/>
      <c r="W38" s="1"/>
      <c r="X38" s="1"/>
    </row>
    <row r="39" spans="1:24" ht="30.75" customHeight="1"/>
    <row r="40" spans="1:24" ht="30.75" customHeight="1"/>
    <row r="41" spans="1:24" ht="5.25" customHeight="1"/>
    <row r="42" spans="1:24" ht="9.75" customHeight="1"/>
    <row r="43" spans="1:24" ht="17.850000000000001" customHeight="1"/>
    <row r="44" spans="1:24" ht="19.5" customHeight="1"/>
    <row r="45" spans="1:24" ht="28.35" customHeight="1"/>
    <row r="46" spans="1:24" ht="6.95" customHeight="1"/>
    <row r="47" spans="1:24" ht="17.25" customHeight="1"/>
    <row r="48" spans="1:24" ht="6.95" customHeight="1"/>
    <row r="49" ht="17.25" customHeight="1"/>
    <row r="50" ht="6.95" customHeight="1"/>
    <row r="51" ht="15.75" customHeight="1"/>
    <row r="52" ht="8.25" customHeight="1"/>
    <row r="53" ht="15.75" customHeight="1"/>
    <row r="54" ht="8.25" customHeight="1"/>
    <row r="55" ht="14.25" customHeight="1"/>
    <row r="56" ht="9" customHeight="1"/>
    <row r="57" ht="14.25" customHeight="1"/>
    <row r="58" ht="9" customHeight="1"/>
    <row r="59" ht="12.95" customHeight="1"/>
    <row r="60" ht="9.9499999999999993" customHeight="1"/>
    <row r="61" ht="12.95" customHeight="1"/>
    <row r="62" ht="9.9499999999999993" customHeight="1"/>
    <row r="63" ht="12" customHeight="1"/>
    <row r="64" ht="11.1" customHeight="1"/>
    <row r="65" ht="12" customHeight="1"/>
    <row r="66" ht="11.1" customHeight="1"/>
    <row r="67" ht="11.1" customHeight="1"/>
    <row r="68" ht="12" customHeight="1"/>
    <row r="69" ht="11.1" customHeight="1"/>
    <row r="70" ht="12.75" customHeight="1"/>
    <row r="71" ht="8.25" customHeight="1"/>
    <row r="72" ht="25.5" customHeight="1"/>
    <row r="73" ht="36" customHeight="1"/>
    <row r="74" ht="21" customHeight="1"/>
    <row r="75" ht="23.25" customHeight="1"/>
    <row r="76" ht="21.95" customHeight="1"/>
    <row r="77" ht="23.1" customHeight="1"/>
    <row r="78" ht="21.95" customHeight="1"/>
    <row r="79" ht="23.1" customHeight="1"/>
    <row r="80" ht="23.1" customHeight="1"/>
    <row r="81" ht="21.95" customHeight="1"/>
    <row r="82" ht="21.95" customHeight="1"/>
    <row r="83" ht="23.1" customHeight="1"/>
    <row r="84" ht="21.95" customHeight="1"/>
    <row r="85" ht="24.2" customHeight="1"/>
    <row r="86" ht="96.75" customHeight="1"/>
    <row r="87" ht="5.25" customHeight="1"/>
    <row r="88" ht="26.1" customHeight="1"/>
    <row r="89" ht="5.25" customHeight="1"/>
    <row r="90" ht="31.5" customHeight="1"/>
    <row r="91" ht="22.7" customHeight="1"/>
    <row r="92" ht="11.25" customHeight="1"/>
    <row r="93" ht="9" customHeight="1"/>
    <row r="94" ht="18" customHeight="1"/>
    <row r="95" ht="9" customHeight="1"/>
    <row r="96" ht="17.25" customHeight="1"/>
    <row r="97" ht="9.9499999999999993" customHeight="1"/>
    <row r="98" ht="17.25" customHeight="1"/>
    <row r="99" ht="9" customHeight="1"/>
    <row r="100" ht="17.25" customHeight="1"/>
    <row r="101" ht="9.9499999999999993" customHeight="1"/>
    <row r="102" ht="17.25" customHeight="1"/>
    <row r="103" ht="9" customHeight="1"/>
    <row r="104" ht="17.25" customHeight="1"/>
    <row r="105" ht="9.9499999999999993" customHeight="1"/>
    <row r="106" ht="17.25" customHeight="1"/>
    <row r="107" ht="9" customHeight="1"/>
    <row r="108" ht="17.25" customHeight="1"/>
    <row r="109" ht="9.9499999999999993" customHeight="1"/>
    <row r="110" ht="17.25" customHeight="1"/>
    <row r="111" ht="9" customHeight="1"/>
    <row r="112" ht="17.25" customHeight="1"/>
    <row r="113" ht="9.9499999999999993" customHeight="1"/>
    <row r="114" ht="17.25" customHeight="1"/>
    <row r="115" ht="9" customHeight="1"/>
    <row r="116" ht="17.25" customHeight="1"/>
    <row r="117" ht="9.9499999999999993" customHeight="1"/>
    <row r="118" ht="17.25" customHeight="1"/>
    <row r="119" ht="9" customHeight="1"/>
    <row r="120" ht="17.25" customHeight="1"/>
    <row r="121" ht="9.9499999999999993" customHeight="1"/>
    <row r="122" ht="17.25" customHeight="1"/>
    <row r="123" ht="9" customHeight="1"/>
    <row r="124" ht="17.25" customHeight="1"/>
    <row r="125" ht="9.9499999999999993" customHeight="1"/>
    <row r="126" ht="17.25" customHeight="1"/>
    <row r="127" ht="9" customHeight="1"/>
    <row r="128" ht="27" customHeight="1"/>
    <row r="129" ht="26.1" customHeight="1"/>
    <row r="130" ht="27" customHeight="1"/>
    <row r="131" ht="27.6" customHeight="1"/>
    <row r="132" ht="10.7" customHeight="1"/>
    <row r="133" ht="24" customHeight="1"/>
    <row r="134" ht="5.25" customHeight="1"/>
    <row r="135" ht="5.25" customHeight="1"/>
    <row r="136" ht="22.5" customHeight="1"/>
    <row r="137" ht="9" customHeight="1"/>
    <row r="138" ht="25.5" customHeight="1"/>
    <row r="139" ht="12.2" customHeight="1"/>
    <row r="140" ht="23.1" customHeight="1"/>
    <row r="141" ht="5.25" customHeight="1"/>
    <row r="142" ht="23.1" customHeight="1"/>
    <row r="143" ht="5.25" customHeight="1"/>
    <row r="144" ht="21.95" customHeight="1"/>
    <row r="145" ht="7.7" customHeight="1"/>
    <row r="146" ht="23.1" customHeight="1"/>
    <row r="147" ht="8.85" customHeight="1"/>
    <row r="148" ht="21.95" customHeight="1"/>
    <row r="149" ht="8.4499999999999993" customHeight="1"/>
    <row r="150" ht="23.1" customHeight="1"/>
    <row r="151" ht="5.25" customHeight="1"/>
    <row r="152" ht="21.95" customHeight="1"/>
    <row r="153" ht="7.7" customHeight="1"/>
    <row r="154" ht="23.1" customHeight="1"/>
    <row r="155" ht="5.25" customHeight="1"/>
    <row r="156" ht="21.95" customHeight="1"/>
    <row r="157" ht="5.25" customHeight="1"/>
    <row r="158" ht="21.95" customHeight="1"/>
    <row r="159" ht="5.25" customHeight="1"/>
    <row r="160" ht="21.95" customHeight="1"/>
    <row r="161" ht="5.25" customHeight="1"/>
    <row r="162" ht="23.1" customHeight="1"/>
    <row r="163" ht="5.25" customHeight="1"/>
    <row r="164" ht="21.95" customHeight="1"/>
    <row r="165" ht="5.25" customHeight="1"/>
    <row r="166" ht="23.1" customHeight="1"/>
    <row r="167" ht="5.25" customHeight="1"/>
    <row r="168" ht="21.95" customHeight="1"/>
    <row r="169" ht="5.25" customHeight="1"/>
    <row r="170" ht="23.1" customHeight="1"/>
    <row r="171" ht="5.25" customHeight="1"/>
    <row r="172" ht="21.95" customHeight="1"/>
    <row r="173" ht="5.25" customHeight="1"/>
    <row r="174" ht="23.1" customHeight="1"/>
    <row r="175" ht="5.25" customHeight="1"/>
    <row r="176" ht="102" customHeight="1"/>
    <row r="177" ht="27" customHeight="1"/>
    <row r="178" ht="30" customHeight="1"/>
    <row r="179" ht="34.5" customHeight="1"/>
    <row r="180" ht="27" customHeight="1"/>
    <row r="181" ht="26.1" customHeight="1"/>
    <row r="182" ht="27" customHeight="1"/>
    <row r="183" ht="27" customHeight="1"/>
    <row r="184" ht="26.1" customHeight="1"/>
    <row r="185" ht="26.1" customHeight="1"/>
    <row r="186" ht="27" customHeight="1"/>
    <row r="187" ht="26.1" customHeight="1"/>
    <row r="188" ht="27" customHeight="1"/>
    <row r="189" ht="27" customHeight="1"/>
    <row r="190" ht="26.1" customHeight="1"/>
    <row r="191" ht="26.1" customHeight="1"/>
    <row r="192" ht="27" customHeight="1"/>
    <row r="193" ht="26.1" customHeight="1"/>
    <row r="194" ht="27" customHeight="1"/>
    <row r="195" ht="27" customHeight="1"/>
    <row r="196" ht="27" customHeight="1"/>
    <row r="197" ht="21.95" customHeight="1"/>
  </sheetData>
  <mergeCells count="42">
    <mergeCell ref="K5:L5"/>
    <mergeCell ref="A1:C1"/>
    <mergeCell ref="J1:L1"/>
    <mergeCell ref="K2:M2"/>
    <mergeCell ref="K3:L3"/>
    <mergeCell ref="K4:L4"/>
    <mergeCell ref="A17:M17"/>
    <mergeCell ref="K6:L6"/>
    <mergeCell ref="K7:L7"/>
    <mergeCell ref="K8:L8"/>
    <mergeCell ref="K9:L9"/>
    <mergeCell ref="A11:M11"/>
    <mergeCell ref="A12:C12"/>
    <mergeCell ref="D12:E12"/>
    <mergeCell ref="F12:G12"/>
    <mergeCell ref="H12:I12"/>
    <mergeCell ref="J12:K12"/>
    <mergeCell ref="L12:M12"/>
    <mergeCell ref="W13:X13"/>
    <mergeCell ref="W14:X14"/>
    <mergeCell ref="W15:X15"/>
    <mergeCell ref="W16:X16"/>
    <mergeCell ref="W29:X29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36:X36"/>
    <mergeCell ref="W37:X37"/>
    <mergeCell ref="W30:X30"/>
    <mergeCell ref="W31:X31"/>
    <mergeCell ref="W32:X32"/>
    <mergeCell ref="W33:X33"/>
    <mergeCell ref="W34:X34"/>
    <mergeCell ref="W35:X35"/>
  </mergeCells>
  <phoneticPr fontId="1" type="noConversion"/>
  <printOptions horizontalCentered="1" verticalCentered="1"/>
  <pageMargins left="0.19685039370078741" right="0.19685039370078741" top="0.19685039370078741" bottom="0.19685039370078741" header="0" footer="0"/>
  <pageSetup paperSize="9" scale="6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DBE9F-27D6-4AFE-BB5E-681FB40730D4}">
  <sheetPr>
    <tabColor rgb="FFFFFF00"/>
  </sheetPr>
  <dimension ref="A1:BD460"/>
  <sheetViews>
    <sheetView topLeftCell="D1" workbookViewId="0">
      <pane ySplit="9" topLeftCell="A10" activePane="bottomLeft" state="frozen"/>
      <selection pane="bottomLeft" activeCell="G9" sqref="G9"/>
    </sheetView>
  </sheetViews>
  <sheetFormatPr defaultColWidth="10.6640625" defaultRowHeight="16.5"/>
  <cols>
    <col min="1" max="1" width="13" style="391" bestFit="1" customWidth="1"/>
    <col min="2" max="2" width="37.5" style="391" bestFit="1" customWidth="1"/>
    <col min="3" max="3" width="19.1640625" style="391" customWidth="1"/>
    <col min="4" max="5" width="59.6640625" style="391" customWidth="1"/>
    <col min="6" max="6" width="13.1640625" style="391" customWidth="1"/>
    <col min="7" max="10" width="10.6640625" style="391"/>
    <col min="11" max="11" width="57.5" style="391" bestFit="1" customWidth="1"/>
    <col min="12" max="47" width="4.1640625" style="391" hidden="1" customWidth="1"/>
    <col min="48" max="48" width="15.5" style="391" bestFit="1" customWidth="1"/>
    <col min="49" max="49" width="11.5" style="391" customWidth="1"/>
    <col min="50" max="52" width="7.1640625" style="391" customWidth="1"/>
    <col min="53" max="53" width="13.6640625" style="391" bestFit="1" customWidth="1"/>
    <col min="54" max="54" width="14.33203125" style="391" customWidth="1"/>
    <col min="55" max="55" width="10.6640625" style="391"/>
    <col min="56" max="56" width="19.6640625" style="391" customWidth="1"/>
    <col min="57" max="16384" width="10.6640625" style="391"/>
  </cols>
  <sheetData>
    <row r="1" spans="1:56">
      <c r="B1" s="391" t="s">
        <v>1031</v>
      </c>
      <c r="C1" s="393"/>
      <c r="D1" s="393"/>
      <c r="E1" s="393" t="s">
        <v>1907</v>
      </c>
      <c r="F1" s="392" t="s">
        <v>1030</v>
      </c>
      <c r="J1" s="393"/>
      <c r="K1" s="393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 s="645"/>
      <c r="BC1" s="393" t="s">
        <v>1907</v>
      </c>
      <c r="BD1" s="392" t="s">
        <v>1030</v>
      </c>
    </row>
    <row r="2" spans="1:56">
      <c r="C2" s="394"/>
      <c r="D2" s="392" t="s">
        <v>1029</v>
      </c>
      <c r="E2" s="393"/>
      <c r="F2" s="442"/>
      <c r="J2" s="393" t="s">
        <v>1909</v>
      </c>
      <c r="K2" s="395" t="s">
        <v>96</v>
      </c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BC2" s="395"/>
      <c r="BD2" s="441"/>
    </row>
    <row r="3" spans="1:56">
      <c r="C3" s="434" t="s">
        <v>1910</v>
      </c>
      <c r="D3" s="396" t="s">
        <v>100</v>
      </c>
      <c r="E3" s="393"/>
      <c r="F3" s="441"/>
      <c r="J3" s="393" t="s">
        <v>1909</v>
      </c>
      <c r="K3" s="395" t="s">
        <v>95</v>
      </c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6"/>
      <c r="AU3" s="646"/>
      <c r="AZ3" s="397"/>
      <c r="BC3" s="395"/>
      <c r="BD3" s="441"/>
    </row>
    <row r="4" spans="1:56">
      <c r="C4" s="434" t="s">
        <v>1910</v>
      </c>
      <c r="D4" s="396" t="s">
        <v>101</v>
      </c>
      <c r="E4" s="393"/>
      <c r="F4" s="441"/>
      <c r="J4" s="393" t="s">
        <v>1906</v>
      </c>
      <c r="K4" s="395" t="s">
        <v>1035</v>
      </c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Z4" s="397"/>
      <c r="BC4" s="398"/>
      <c r="BD4" s="441"/>
    </row>
    <row r="5" spans="1:56">
      <c r="C5" s="399" t="s">
        <v>1908</v>
      </c>
      <c r="D5" s="400" t="s">
        <v>63</v>
      </c>
      <c r="E5" s="393"/>
      <c r="F5" s="441"/>
      <c r="J5" s="393" t="s">
        <v>1906</v>
      </c>
      <c r="K5" s="395" t="s">
        <v>48</v>
      </c>
      <c r="L5" s="646"/>
      <c r="M5" s="646"/>
      <c r="N5" s="646"/>
      <c r="O5" s="646"/>
      <c r="P5" s="646"/>
      <c r="Q5" s="646"/>
      <c r="R5" s="646"/>
      <c r="S5" s="646"/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6"/>
      <c r="AF5" s="646"/>
      <c r="AG5" s="646"/>
      <c r="AH5" s="646"/>
      <c r="AI5" s="646"/>
      <c r="AJ5" s="646"/>
      <c r="AK5" s="646"/>
      <c r="AL5" s="646"/>
      <c r="AM5" s="646"/>
      <c r="AN5" s="646"/>
      <c r="AO5" s="646"/>
      <c r="AP5" s="646"/>
      <c r="AQ5" s="646"/>
      <c r="AR5" s="646"/>
      <c r="AS5" s="646"/>
      <c r="AT5" s="646"/>
      <c r="AU5" s="646"/>
      <c r="AZ5" s="397"/>
      <c r="BC5" s="398"/>
      <c r="BD5" s="441"/>
    </row>
    <row r="6" spans="1:56">
      <c r="C6" s="399" t="s">
        <v>1908</v>
      </c>
      <c r="D6" s="400" t="s">
        <v>93</v>
      </c>
      <c r="E6" s="393"/>
      <c r="F6" s="441"/>
      <c r="AZ6" s="397"/>
    </row>
    <row r="7" spans="1:56">
      <c r="C7" s="399" t="s">
        <v>1908</v>
      </c>
      <c r="D7" s="400" t="s">
        <v>67</v>
      </c>
      <c r="E7" s="393"/>
      <c r="F7" s="441"/>
      <c r="AZ7" s="397"/>
    </row>
    <row r="8" spans="1:56">
      <c r="A8" s="435" t="s">
        <v>1913</v>
      </c>
      <c r="B8" s="436"/>
    </row>
    <row r="9" spans="1:56" ht="17.25" thickBot="1">
      <c r="B9" s="391" t="s">
        <v>1911</v>
      </c>
      <c r="C9" s="401" t="s">
        <v>109</v>
      </c>
      <c r="D9" s="401" t="s">
        <v>110</v>
      </c>
      <c r="E9" s="401" t="s">
        <v>3747</v>
      </c>
      <c r="F9" s="401" t="s">
        <v>25</v>
      </c>
      <c r="G9" s="401" t="s">
        <v>117</v>
      </c>
      <c r="H9" s="401" t="s">
        <v>118</v>
      </c>
      <c r="I9" s="401" t="s">
        <v>119</v>
      </c>
      <c r="J9" s="401" t="s">
        <v>72</v>
      </c>
      <c r="K9" s="401" t="s">
        <v>115</v>
      </c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1"/>
      <c r="AL9" s="401"/>
      <c r="AM9" s="401"/>
      <c r="AN9" s="401"/>
      <c r="AO9" s="401"/>
      <c r="AP9" s="401"/>
      <c r="AQ9" s="401"/>
      <c r="AR9" s="401"/>
      <c r="AS9" s="401"/>
      <c r="AT9" s="401"/>
      <c r="AU9" s="401"/>
      <c r="AV9" s="401" t="s">
        <v>111</v>
      </c>
      <c r="AW9" s="401" t="s">
        <v>76</v>
      </c>
      <c r="AX9" s="401"/>
      <c r="AY9" s="401"/>
      <c r="AZ9" s="401" t="s">
        <v>112</v>
      </c>
      <c r="BA9" s="401" t="s">
        <v>113</v>
      </c>
      <c r="BB9" s="401" t="s">
        <v>114</v>
      </c>
      <c r="BC9" s="401" t="s">
        <v>116</v>
      </c>
      <c r="BD9" s="401" t="s">
        <v>120</v>
      </c>
    </row>
    <row r="10" spans="1:56" s="428" customFormat="1" ht="17.25" thickTop="1">
      <c r="A10" s="428" t="s">
        <v>1036</v>
      </c>
      <c r="B10" s="428" t="s">
        <v>1027</v>
      </c>
      <c r="C10" s="402" t="s">
        <v>1028</v>
      </c>
      <c r="D10" s="402" t="s">
        <v>1912</v>
      </c>
      <c r="E10" s="402" t="s">
        <v>1912</v>
      </c>
      <c r="F10" s="402" t="s">
        <v>12</v>
      </c>
      <c r="G10" s="402" t="s">
        <v>508</v>
      </c>
      <c r="H10" s="402" t="s">
        <v>124</v>
      </c>
      <c r="I10" s="402" t="s">
        <v>125</v>
      </c>
      <c r="J10" s="402" t="s">
        <v>126</v>
      </c>
      <c r="K10" s="428" t="s">
        <v>1912</v>
      </c>
      <c r="AV10" s="403"/>
      <c r="AW10" s="403">
        <v>0</v>
      </c>
      <c r="AX10" s="403"/>
      <c r="AY10" s="403"/>
      <c r="AZ10" s="403"/>
      <c r="BA10" s="403">
        <v>0</v>
      </c>
      <c r="BB10" s="402" t="s">
        <v>123</v>
      </c>
      <c r="BC10" s="402" t="s">
        <v>123</v>
      </c>
      <c r="BD10" s="402" t="s">
        <v>50</v>
      </c>
    </row>
    <row r="11" spans="1:56" s="406" customFormat="1">
      <c r="A11" s="429"/>
      <c r="B11" s="429"/>
      <c r="C11" s="404" t="s">
        <v>181</v>
      </c>
      <c r="D11" s="404" t="s">
        <v>182</v>
      </c>
      <c r="E11" s="404" t="s">
        <v>182</v>
      </c>
      <c r="F11" s="404" t="s">
        <v>12</v>
      </c>
      <c r="G11" s="404" t="s">
        <v>508</v>
      </c>
      <c r="H11" s="404" t="s">
        <v>124</v>
      </c>
      <c r="I11" s="404" t="s">
        <v>125</v>
      </c>
      <c r="J11" s="404" t="s">
        <v>126</v>
      </c>
      <c r="K11" s="406" t="s">
        <v>3297</v>
      </c>
      <c r="AV11" s="405">
        <f>ROUND($AW11*$F$2,2)</f>
        <v>0</v>
      </c>
      <c r="AW11" s="477">
        <v>8.5</v>
      </c>
      <c r="AX11" s="405"/>
      <c r="AY11" s="405"/>
      <c r="AZ11" s="477"/>
      <c r="BA11" s="405">
        <f>ROUND($AW11*PVC電線!$M$2,2)</f>
        <v>9.52</v>
      </c>
      <c r="BB11" s="404" t="s">
        <v>123</v>
      </c>
      <c r="BC11" s="404" t="s">
        <v>123</v>
      </c>
      <c r="BD11" s="404" t="s">
        <v>50</v>
      </c>
    </row>
    <row r="12" spans="1:56" s="406" customFormat="1">
      <c r="A12" s="429"/>
      <c r="B12" s="429"/>
      <c r="C12" s="404" t="s">
        <v>179</v>
      </c>
      <c r="D12" s="404" t="s">
        <v>180</v>
      </c>
      <c r="E12" s="404" t="s">
        <v>180</v>
      </c>
      <c r="F12" s="404" t="s">
        <v>12</v>
      </c>
      <c r="G12" s="404" t="s">
        <v>508</v>
      </c>
      <c r="H12" s="404" t="s">
        <v>124</v>
      </c>
      <c r="I12" s="404" t="s">
        <v>125</v>
      </c>
      <c r="J12" s="404" t="s">
        <v>126</v>
      </c>
      <c r="K12" s="406" t="s">
        <v>3298</v>
      </c>
      <c r="AV12" s="405">
        <f>ROUND($AW12*$F$2,2)</f>
        <v>0</v>
      </c>
      <c r="AW12" s="477">
        <v>8.5</v>
      </c>
      <c r="AX12" s="405"/>
      <c r="AY12" s="405"/>
      <c r="AZ12" s="477"/>
      <c r="BA12" s="405">
        <f>ROUND($AW12*PVC電線!$M$2,2)</f>
        <v>9.52</v>
      </c>
      <c r="BB12" s="404" t="s">
        <v>123</v>
      </c>
      <c r="BC12" s="404" t="s">
        <v>123</v>
      </c>
      <c r="BD12" s="404" t="s">
        <v>50</v>
      </c>
    </row>
    <row r="13" spans="1:56" s="406" customFormat="1">
      <c r="A13" s="429"/>
      <c r="B13" s="429"/>
      <c r="C13" s="404" t="s">
        <v>185</v>
      </c>
      <c r="D13" s="404" t="s">
        <v>186</v>
      </c>
      <c r="E13" s="404" t="s">
        <v>186</v>
      </c>
      <c r="F13" s="404" t="s">
        <v>12</v>
      </c>
      <c r="G13" s="404" t="s">
        <v>508</v>
      </c>
      <c r="H13" s="404" t="s">
        <v>124</v>
      </c>
      <c r="I13" s="404" t="s">
        <v>125</v>
      </c>
      <c r="J13" s="404" t="s">
        <v>126</v>
      </c>
      <c r="K13" s="406" t="s">
        <v>3299</v>
      </c>
      <c r="AV13" s="405">
        <f>ROUND($AW13*$F$2,2)</f>
        <v>0</v>
      </c>
      <c r="AW13" s="477">
        <v>8.5</v>
      </c>
      <c r="AX13" s="405"/>
      <c r="AY13" s="405"/>
      <c r="AZ13" s="477"/>
      <c r="BA13" s="405">
        <f>ROUND($AW13*PVC電線!$M$2,2)</f>
        <v>9.52</v>
      </c>
      <c r="BB13" s="404" t="s">
        <v>123</v>
      </c>
      <c r="BC13" s="404" t="s">
        <v>123</v>
      </c>
      <c r="BD13" s="404" t="s">
        <v>50</v>
      </c>
    </row>
    <row r="14" spans="1:56" s="406" customFormat="1">
      <c r="A14" s="429"/>
      <c r="B14" s="429"/>
      <c r="C14" s="404" t="s">
        <v>183</v>
      </c>
      <c r="D14" s="404" t="s">
        <v>184</v>
      </c>
      <c r="E14" s="404" t="s">
        <v>184</v>
      </c>
      <c r="F14" s="404" t="s">
        <v>12</v>
      </c>
      <c r="G14" s="404" t="s">
        <v>508</v>
      </c>
      <c r="H14" s="404" t="s">
        <v>124</v>
      </c>
      <c r="I14" s="404" t="s">
        <v>125</v>
      </c>
      <c r="J14" s="404" t="s">
        <v>126</v>
      </c>
      <c r="K14" s="406" t="s">
        <v>3300</v>
      </c>
      <c r="AV14" s="405">
        <f>ROUND($AW14*$F$2,2)</f>
        <v>0</v>
      </c>
      <c r="AW14" s="477">
        <v>8.5</v>
      </c>
      <c r="AX14" s="405"/>
      <c r="AY14" s="405"/>
      <c r="AZ14" s="477"/>
      <c r="BA14" s="405">
        <f>ROUND($AW14*PVC電線!$M$2,2)</f>
        <v>9.52</v>
      </c>
      <c r="BB14" s="404" t="s">
        <v>123</v>
      </c>
      <c r="BC14" s="404" t="s">
        <v>123</v>
      </c>
      <c r="BD14" s="404" t="s">
        <v>50</v>
      </c>
    </row>
    <row r="15" spans="1:56" s="406" customFormat="1">
      <c r="C15" s="407" t="s">
        <v>127</v>
      </c>
      <c r="D15" s="407" t="s">
        <v>128</v>
      </c>
      <c r="E15" s="407" t="s">
        <v>128</v>
      </c>
      <c r="F15" s="407" t="s">
        <v>12</v>
      </c>
      <c r="G15" s="407" t="s">
        <v>508</v>
      </c>
      <c r="H15" s="407" t="s">
        <v>124</v>
      </c>
      <c r="I15" s="407" t="s">
        <v>125</v>
      </c>
      <c r="J15" s="407" t="s">
        <v>126</v>
      </c>
      <c r="K15" s="406" t="s">
        <v>3301</v>
      </c>
      <c r="AV15" s="405">
        <f>ROUND($AW15*$F$2,2)</f>
        <v>0</v>
      </c>
      <c r="AW15" s="405">
        <v>7.3</v>
      </c>
      <c r="AX15" s="405"/>
      <c r="AY15" s="405"/>
      <c r="AZ15" s="405"/>
      <c r="BA15" s="405">
        <f>ROUND($AW15*PVC電線!$M$2,2)</f>
        <v>8.18</v>
      </c>
      <c r="BB15" s="407" t="s">
        <v>123</v>
      </c>
      <c r="BC15" s="407" t="s">
        <v>123</v>
      </c>
      <c r="BD15" s="407" t="s">
        <v>50</v>
      </c>
    </row>
    <row r="16" spans="1:56" s="406" customFormat="1">
      <c r="C16" s="407" t="s">
        <v>141</v>
      </c>
      <c r="D16" s="407" t="s">
        <v>142</v>
      </c>
      <c r="E16" s="407" t="s">
        <v>142</v>
      </c>
      <c r="F16" s="407" t="s">
        <v>12</v>
      </c>
      <c r="G16" s="407" t="s">
        <v>508</v>
      </c>
      <c r="H16" s="407" t="s">
        <v>124</v>
      </c>
      <c r="I16" s="407" t="s">
        <v>125</v>
      </c>
      <c r="J16" s="407" t="s">
        <v>126</v>
      </c>
      <c r="K16" s="406" t="s">
        <v>3302</v>
      </c>
      <c r="AV16" s="405">
        <f>ROUND($AW16*$F$2,2)</f>
        <v>0</v>
      </c>
      <c r="AW16" s="405">
        <v>7.3</v>
      </c>
      <c r="AX16" s="405"/>
      <c r="AY16" s="405"/>
      <c r="AZ16" s="405"/>
      <c r="BA16" s="405">
        <f>ROUND($AW16*PVC電線!$M$2,2)</f>
        <v>8.18</v>
      </c>
      <c r="BB16" s="407" t="s">
        <v>123</v>
      </c>
      <c r="BC16" s="407" t="s">
        <v>123</v>
      </c>
      <c r="BD16" s="407" t="s">
        <v>50</v>
      </c>
    </row>
    <row r="17" spans="3:56" s="406" customFormat="1">
      <c r="C17" s="407" t="s">
        <v>139</v>
      </c>
      <c r="D17" s="407" t="s">
        <v>140</v>
      </c>
      <c r="E17" s="407" t="s">
        <v>140</v>
      </c>
      <c r="F17" s="407" t="s">
        <v>12</v>
      </c>
      <c r="G17" s="407" t="s">
        <v>508</v>
      </c>
      <c r="H17" s="407" t="s">
        <v>124</v>
      </c>
      <c r="I17" s="407" t="s">
        <v>125</v>
      </c>
      <c r="J17" s="407" t="s">
        <v>126</v>
      </c>
      <c r="K17" s="406" t="s">
        <v>3303</v>
      </c>
      <c r="AV17" s="405">
        <f>ROUND($AW17*$F$2,2)</f>
        <v>0</v>
      </c>
      <c r="AW17" s="405">
        <v>7.3</v>
      </c>
      <c r="AX17" s="405"/>
      <c r="AY17" s="405"/>
      <c r="AZ17" s="405"/>
      <c r="BA17" s="405">
        <f>ROUND($AW17*PVC電線!$M$2,2)</f>
        <v>8.18</v>
      </c>
      <c r="BB17" s="407" t="s">
        <v>123</v>
      </c>
      <c r="BC17" s="407" t="s">
        <v>123</v>
      </c>
      <c r="BD17" s="407" t="s">
        <v>50</v>
      </c>
    </row>
    <row r="18" spans="3:56" s="406" customFormat="1">
      <c r="C18" s="407" t="s">
        <v>121</v>
      </c>
      <c r="D18" s="407" t="s">
        <v>122</v>
      </c>
      <c r="E18" s="407" t="s">
        <v>122</v>
      </c>
      <c r="F18" s="407" t="s">
        <v>12</v>
      </c>
      <c r="G18" s="407" t="s">
        <v>508</v>
      </c>
      <c r="H18" s="407" t="s">
        <v>124</v>
      </c>
      <c r="I18" s="407" t="s">
        <v>125</v>
      </c>
      <c r="J18" s="407" t="s">
        <v>126</v>
      </c>
      <c r="K18" s="406" t="s">
        <v>3304</v>
      </c>
      <c r="AV18" s="405">
        <f>ROUND($AW18*$F$2,2)</f>
        <v>0</v>
      </c>
      <c r="AW18" s="405">
        <v>7.3</v>
      </c>
      <c r="AX18" s="405"/>
      <c r="AY18" s="405"/>
      <c r="AZ18" s="405"/>
      <c r="BA18" s="405">
        <f>ROUND($AW18*PVC電線!$M$2,2)</f>
        <v>8.18</v>
      </c>
      <c r="BB18" s="407" t="s">
        <v>123</v>
      </c>
      <c r="BC18" s="407" t="s">
        <v>123</v>
      </c>
      <c r="BD18" s="407" t="s">
        <v>50</v>
      </c>
    </row>
    <row r="19" spans="3:56" s="406" customFormat="1">
      <c r="C19" s="407" t="s">
        <v>133</v>
      </c>
      <c r="D19" s="407" t="s">
        <v>134</v>
      </c>
      <c r="E19" s="407" t="s">
        <v>134</v>
      </c>
      <c r="F19" s="407" t="s">
        <v>12</v>
      </c>
      <c r="G19" s="407" t="s">
        <v>508</v>
      </c>
      <c r="H19" s="407" t="s">
        <v>124</v>
      </c>
      <c r="I19" s="407" t="s">
        <v>125</v>
      </c>
      <c r="J19" s="407" t="s">
        <v>126</v>
      </c>
      <c r="K19" s="406" t="s">
        <v>3305</v>
      </c>
      <c r="AV19" s="405">
        <f>ROUND($AW19*$F$2,2)</f>
        <v>0</v>
      </c>
      <c r="AW19" s="405">
        <v>7.3</v>
      </c>
      <c r="AX19" s="405"/>
      <c r="AY19" s="405"/>
      <c r="AZ19" s="405"/>
      <c r="BA19" s="405">
        <f>ROUND($AW19*PVC電線!$M$2,2)</f>
        <v>8.18</v>
      </c>
      <c r="BB19" s="407" t="s">
        <v>123</v>
      </c>
      <c r="BC19" s="407" t="s">
        <v>123</v>
      </c>
      <c r="BD19" s="407" t="s">
        <v>50</v>
      </c>
    </row>
    <row r="20" spans="3:56" s="406" customFormat="1">
      <c r="C20" s="407" t="s">
        <v>129</v>
      </c>
      <c r="D20" s="407" t="s">
        <v>130</v>
      </c>
      <c r="E20" s="407" t="s">
        <v>130</v>
      </c>
      <c r="F20" s="407" t="s">
        <v>12</v>
      </c>
      <c r="G20" s="407" t="s">
        <v>508</v>
      </c>
      <c r="H20" s="407" t="s">
        <v>124</v>
      </c>
      <c r="I20" s="407" t="s">
        <v>125</v>
      </c>
      <c r="J20" s="407" t="s">
        <v>126</v>
      </c>
      <c r="K20" s="406" t="s">
        <v>3306</v>
      </c>
      <c r="AV20" s="405">
        <f>ROUND($AW20*$F$2,2)</f>
        <v>0</v>
      </c>
      <c r="AW20" s="405">
        <v>7.3</v>
      </c>
      <c r="AX20" s="405"/>
      <c r="AY20" s="405"/>
      <c r="AZ20" s="405"/>
      <c r="BA20" s="405">
        <f>ROUND($AW20*PVC電線!$M$2,2)</f>
        <v>8.18</v>
      </c>
      <c r="BB20" s="407" t="s">
        <v>123</v>
      </c>
      <c r="BC20" s="407" t="s">
        <v>123</v>
      </c>
      <c r="BD20" s="407" t="s">
        <v>50</v>
      </c>
    </row>
    <row r="21" spans="3:56" s="406" customFormat="1">
      <c r="C21" s="407" t="s">
        <v>135</v>
      </c>
      <c r="D21" s="407" t="s">
        <v>136</v>
      </c>
      <c r="E21" s="407" t="s">
        <v>136</v>
      </c>
      <c r="F21" s="407" t="s">
        <v>12</v>
      </c>
      <c r="G21" s="407" t="s">
        <v>508</v>
      </c>
      <c r="H21" s="407" t="s">
        <v>124</v>
      </c>
      <c r="I21" s="407" t="s">
        <v>125</v>
      </c>
      <c r="J21" s="407" t="s">
        <v>126</v>
      </c>
      <c r="K21" s="406" t="s">
        <v>3307</v>
      </c>
      <c r="AV21" s="405">
        <f>ROUND($AW21*$F$2,2)</f>
        <v>0</v>
      </c>
      <c r="AW21" s="405">
        <v>7.3</v>
      </c>
      <c r="AX21" s="405"/>
      <c r="AY21" s="405"/>
      <c r="AZ21" s="405"/>
      <c r="BA21" s="405">
        <f>ROUND($AW21*PVC電線!$M$2,2)</f>
        <v>8.18</v>
      </c>
      <c r="BB21" s="407" t="s">
        <v>123</v>
      </c>
      <c r="BC21" s="407" t="s">
        <v>123</v>
      </c>
      <c r="BD21" s="407" t="s">
        <v>50</v>
      </c>
    </row>
    <row r="22" spans="3:56" s="406" customFormat="1">
      <c r="C22" s="407" t="s">
        <v>137</v>
      </c>
      <c r="D22" s="407" t="s">
        <v>138</v>
      </c>
      <c r="E22" s="407" t="s">
        <v>138</v>
      </c>
      <c r="F22" s="407" t="s">
        <v>12</v>
      </c>
      <c r="G22" s="407" t="s">
        <v>508</v>
      </c>
      <c r="H22" s="407" t="s">
        <v>124</v>
      </c>
      <c r="I22" s="407" t="s">
        <v>125</v>
      </c>
      <c r="J22" s="407" t="s">
        <v>126</v>
      </c>
      <c r="K22" s="406" t="s">
        <v>3308</v>
      </c>
      <c r="AV22" s="405">
        <f>ROUND($AW22*$F$2,2)</f>
        <v>0</v>
      </c>
      <c r="AW22" s="405">
        <v>7.3</v>
      </c>
      <c r="AX22" s="405"/>
      <c r="AY22" s="405"/>
      <c r="AZ22" s="405"/>
      <c r="BA22" s="405">
        <f>ROUND($AW22*PVC電線!$M$2,2)</f>
        <v>8.18</v>
      </c>
      <c r="BB22" s="407" t="s">
        <v>123</v>
      </c>
      <c r="BC22" s="407" t="s">
        <v>123</v>
      </c>
      <c r="BD22" s="407" t="s">
        <v>50</v>
      </c>
    </row>
    <row r="23" spans="3:56" s="406" customFormat="1">
      <c r="C23" s="407" t="s">
        <v>131</v>
      </c>
      <c r="D23" s="407" t="s">
        <v>132</v>
      </c>
      <c r="E23" s="407" t="s">
        <v>132</v>
      </c>
      <c r="F23" s="407" t="s">
        <v>12</v>
      </c>
      <c r="G23" s="407" t="s">
        <v>508</v>
      </c>
      <c r="H23" s="407" t="s">
        <v>124</v>
      </c>
      <c r="I23" s="407" t="s">
        <v>125</v>
      </c>
      <c r="J23" s="407" t="s">
        <v>126</v>
      </c>
      <c r="K23" s="406" t="s">
        <v>3309</v>
      </c>
      <c r="AV23" s="405">
        <f>ROUND($AW23*$F$2,2)</f>
        <v>0</v>
      </c>
      <c r="AW23" s="405">
        <v>7.3</v>
      </c>
      <c r="AX23" s="405"/>
      <c r="AY23" s="405"/>
      <c r="AZ23" s="405"/>
      <c r="BA23" s="405">
        <f>ROUND($AW23*PVC電線!$M$2,2)</f>
        <v>8.18</v>
      </c>
      <c r="BB23" s="407" t="s">
        <v>123</v>
      </c>
      <c r="BC23" s="407" t="s">
        <v>123</v>
      </c>
      <c r="BD23" s="407" t="s">
        <v>50</v>
      </c>
    </row>
    <row r="24" spans="3:56" s="406" customFormat="1">
      <c r="C24" s="407" t="s">
        <v>145</v>
      </c>
      <c r="D24" s="407" t="s">
        <v>146</v>
      </c>
      <c r="E24" s="407" t="s">
        <v>146</v>
      </c>
      <c r="F24" s="407" t="s">
        <v>12</v>
      </c>
      <c r="G24" s="407" t="s">
        <v>508</v>
      </c>
      <c r="H24" s="407" t="s">
        <v>124</v>
      </c>
      <c r="I24" s="407" t="s">
        <v>125</v>
      </c>
      <c r="J24" s="407" t="s">
        <v>126</v>
      </c>
      <c r="K24" s="406" t="s">
        <v>3310</v>
      </c>
      <c r="AV24" s="405">
        <f>ROUND($AW24*$F$2,2)</f>
        <v>0</v>
      </c>
      <c r="AW24" s="405">
        <v>12</v>
      </c>
      <c r="AX24" s="405"/>
      <c r="AY24" s="405"/>
      <c r="AZ24" s="405"/>
      <c r="BA24" s="405">
        <f>ROUND($AW24*PVC電線!$M$2,2)</f>
        <v>13.44</v>
      </c>
      <c r="BB24" s="407" t="s">
        <v>123</v>
      </c>
      <c r="BC24" s="407" t="s">
        <v>123</v>
      </c>
      <c r="BD24" s="407" t="s">
        <v>50</v>
      </c>
    </row>
    <row r="25" spans="3:56" s="406" customFormat="1">
      <c r="C25" s="407" t="s">
        <v>159</v>
      </c>
      <c r="D25" s="407" t="s">
        <v>160</v>
      </c>
      <c r="E25" s="407" t="s">
        <v>160</v>
      </c>
      <c r="F25" s="407" t="s">
        <v>12</v>
      </c>
      <c r="G25" s="407" t="s">
        <v>508</v>
      </c>
      <c r="H25" s="407" t="s">
        <v>124</v>
      </c>
      <c r="I25" s="407" t="s">
        <v>125</v>
      </c>
      <c r="J25" s="407" t="s">
        <v>126</v>
      </c>
      <c r="K25" s="406" t="s">
        <v>3311</v>
      </c>
      <c r="AV25" s="405">
        <f>ROUND($AW25*$F$2,2)</f>
        <v>0</v>
      </c>
      <c r="AW25" s="405">
        <v>12</v>
      </c>
      <c r="AX25" s="405"/>
      <c r="AY25" s="405"/>
      <c r="AZ25" s="405"/>
      <c r="BA25" s="405">
        <f>ROUND($AW25*PVC電線!$M$2,2)</f>
        <v>13.44</v>
      </c>
      <c r="BB25" s="407" t="s">
        <v>123</v>
      </c>
      <c r="BC25" s="407" t="s">
        <v>123</v>
      </c>
      <c r="BD25" s="407" t="s">
        <v>50</v>
      </c>
    </row>
    <row r="26" spans="3:56" s="406" customFormat="1">
      <c r="C26" s="407" t="s">
        <v>157</v>
      </c>
      <c r="D26" s="407" t="s">
        <v>158</v>
      </c>
      <c r="E26" s="407" t="s">
        <v>158</v>
      </c>
      <c r="F26" s="407" t="s">
        <v>12</v>
      </c>
      <c r="G26" s="407" t="s">
        <v>508</v>
      </c>
      <c r="H26" s="407" t="s">
        <v>124</v>
      </c>
      <c r="I26" s="407" t="s">
        <v>125</v>
      </c>
      <c r="J26" s="407" t="s">
        <v>126</v>
      </c>
      <c r="K26" s="406" t="s">
        <v>3312</v>
      </c>
      <c r="AV26" s="405">
        <f>ROUND($AW26*$F$2,2)</f>
        <v>0</v>
      </c>
      <c r="AW26" s="405">
        <v>12</v>
      </c>
      <c r="AX26" s="405"/>
      <c r="AY26" s="405"/>
      <c r="AZ26" s="405"/>
      <c r="BA26" s="405">
        <f>ROUND($AW26*PVC電線!$M$2,2)</f>
        <v>13.44</v>
      </c>
      <c r="BB26" s="407" t="s">
        <v>123</v>
      </c>
      <c r="BC26" s="407" t="s">
        <v>123</v>
      </c>
      <c r="BD26" s="407" t="s">
        <v>50</v>
      </c>
    </row>
    <row r="27" spans="3:56" s="406" customFormat="1">
      <c r="C27" s="407" t="s">
        <v>143</v>
      </c>
      <c r="D27" s="407" t="s">
        <v>144</v>
      </c>
      <c r="E27" s="407" t="s">
        <v>144</v>
      </c>
      <c r="F27" s="407" t="s">
        <v>12</v>
      </c>
      <c r="G27" s="407" t="s">
        <v>508</v>
      </c>
      <c r="H27" s="407" t="s">
        <v>124</v>
      </c>
      <c r="I27" s="407" t="s">
        <v>125</v>
      </c>
      <c r="J27" s="407" t="s">
        <v>126</v>
      </c>
      <c r="K27" s="406" t="s">
        <v>3313</v>
      </c>
      <c r="AV27" s="405">
        <f>ROUND($AW27*$F$2,2)</f>
        <v>0</v>
      </c>
      <c r="AW27" s="405">
        <v>12</v>
      </c>
      <c r="AX27" s="405"/>
      <c r="AY27" s="405"/>
      <c r="AZ27" s="405"/>
      <c r="BA27" s="405">
        <f>ROUND($AW27*PVC電線!$M$2,2)</f>
        <v>13.44</v>
      </c>
      <c r="BB27" s="407" t="s">
        <v>123</v>
      </c>
      <c r="BC27" s="407" t="s">
        <v>123</v>
      </c>
      <c r="BD27" s="407" t="s">
        <v>50</v>
      </c>
    </row>
    <row r="28" spans="3:56" s="406" customFormat="1">
      <c r="C28" s="407" t="s">
        <v>151</v>
      </c>
      <c r="D28" s="407" t="s">
        <v>152</v>
      </c>
      <c r="E28" s="407" t="s">
        <v>152</v>
      </c>
      <c r="F28" s="407" t="s">
        <v>12</v>
      </c>
      <c r="G28" s="407" t="s">
        <v>508</v>
      </c>
      <c r="H28" s="407" t="s">
        <v>124</v>
      </c>
      <c r="I28" s="407" t="s">
        <v>125</v>
      </c>
      <c r="J28" s="407" t="s">
        <v>126</v>
      </c>
      <c r="K28" s="406" t="s">
        <v>3314</v>
      </c>
      <c r="AV28" s="405">
        <f>ROUND($AW28*$F$2,2)</f>
        <v>0</v>
      </c>
      <c r="AW28" s="405">
        <v>12</v>
      </c>
      <c r="AX28" s="405"/>
      <c r="AY28" s="405"/>
      <c r="AZ28" s="405"/>
      <c r="BA28" s="405">
        <f>ROUND($AW28*PVC電線!$M$2,2)</f>
        <v>13.44</v>
      </c>
      <c r="BB28" s="407" t="s">
        <v>123</v>
      </c>
      <c r="BC28" s="407" t="s">
        <v>123</v>
      </c>
      <c r="BD28" s="407" t="s">
        <v>50</v>
      </c>
    </row>
    <row r="29" spans="3:56" s="406" customFormat="1">
      <c r="C29" s="407" t="s">
        <v>147</v>
      </c>
      <c r="D29" s="407" t="s">
        <v>148</v>
      </c>
      <c r="E29" s="407" t="s">
        <v>148</v>
      </c>
      <c r="F29" s="407" t="s">
        <v>12</v>
      </c>
      <c r="G29" s="407" t="s">
        <v>508</v>
      </c>
      <c r="H29" s="407" t="s">
        <v>124</v>
      </c>
      <c r="I29" s="407" t="s">
        <v>125</v>
      </c>
      <c r="J29" s="407" t="s">
        <v>126</v>
      </c>
      <c r="K29" s="406" t="s">
        <v>3315</v>
      </c>
      <c r="AV29" s="405">
        <f>ROUND($AW29*$F$2,2)</f>
        <v>0</v>
      </c>
      <c r="AW29" s="405">
        <v>12</v>
      </c>
      <c r="AX29" s="405"/>
      <c r="AY29" s="405"/>
      <c r="AZ29" s="405"/>
      <c r="BA29" s="405">
        <f>ROUND($AW29*PVC電線!$M$2,2)</f>
        <v>13.44</v>
      </c>
      <c r="BB29" s="407" t="s">
        <v>123</v>
      </c>
      <c r="BC29" s="407" t="s">
        <v>123</v>
      </c>
      <c r="BD29" s="407" t="s">
        <v>50</v>
      </c>
    </row>
    <row r="30" spans="3:56" s="406" customFormat="1">
      <c r="C30" s="407" t="s">
        <v>153</v>
      </c>
      <c r="D30" s="407" t="s">
        <v>154</v>
      </c>
      <c r="E30" s="407" t="s">
        <v>154</v>
      </c>
      <c r="F30" s="407" t="s">
        <v>12</v>
      </c>
      <c r="G30" s="407" t="s">
        <v>508</v>
      </c>
      <c r="H30" s="407" t="s">
        <v>124</v>
      </c>
      <c r="I30" s="407" t="s">
        <v>125</v>
      </c>
      <c r="J30" s="407" t="s">
        <v>126</v>
      </c>
      <c r="K30" s="406" t="s">
        <v>3316</v>
      </c>
      <c r="AV30" s="405">
        <f>ROUND($AW30*$F$2,2)</f>
        <v>0</v>
      </c>
      <c r="AW30" s="405">
        <v>12</v>
      </c>
      <c r="AX30" s="405"/>
      <c r="AY30" s="405"/>
      <c r="AZ30" s="405"/>
      <c r="BA30" s="405">
        <f>ROUND($AW30*PVC電線!$M$2,2)</f>
        <v>13.44</v>
      </c>
      <c r="BB30" s="407" t="s">
        <v>123</v>
      </c>
      <c r="BC30" s="407" t="s">
        <v>123</v>
      </c>
      <c r="BD30" s="407" t="s">
        <v>50</v>
      </c>
    </row>
    <row r="31" spans="3:56" s="406" customFormat="1">
      <c r="C31" s="407" t="s">
        <v>155</v>
      </c>
      <c r="D31" s="407" t="s">
        <v>156</v>
      </c>
      <c r="E31" s="407" t="s">
        <v>156</v>
      </c>
      <c r="F31" s="407" t="s">
        <v>12</v>
      </c>
      <c r="G31" s="407" t="s">
        <v>508</v>
      </c>
      <c r="H31" s="407" t="s">
        <v>124</v>
      </c>
      <c r="I31" s="407" t="s">
        <v>125</v>
      </c>
      <c r="J31" s="407" t="s">
        <v>126</v>
      </c>
      <c r="K31" s="406" t="s">
        <v>3317</v>
      </c>
      <c r="AV31" s="405">
        <f>ROUND($AW31*$F$2,2)</f>
        <v>0</v>
      </c>
      <c r="AW31" s="405">
        <v>12</v>
      </c>
      <c r="AX31" s="405"/>
      <c r="AY31" s="405"/>
      <c r="AZ31" s="405"/>
      <c r="BA31" s="405">
        <f>ROUND($AW31*PVC電線!$M$2,2)</f>
        <v>13.44</v>
      </c>
      <c r="BB31" s="407" t="s">
        <v>123</v>
      </c>
      <c r="BC31" s="407" t="s">
        <v>123</v>
      </c>
      <c r="BD31" s="407" t="s">
        <v>50</v>
      </c>
    </row>
    <row r="32" spans="3:56" s="406" customFormat="1">
      <c r="C32" s="407" t="s">
        <v>149</v>
      </c>
      <c r="D32" s="407" t="s">
        <v>150</v>
      </c>
      <c r="E32" s="407" t="s">
        <v>150</v>
      </c>
      <c r="F32" s="407" t="s">
        <v>12</v>
      </c>
      <c r="G32" s="407" t="s">
        <v>508</v>
      </c>
      <c r="H32" s="407" t="s">
        <v>124</v>
      </c>
      <c r="I32" s="407" t="s">
        <v>125</v>
      </c>
      <c r="J32" s="407" t="s">
        <v>126</v>
      </c>
      <c r="K32" s="406" t="s">
        <v>3318</v>
      </c>
      <c r="AV32" s="405">
        <f>ROUND($AW32*$F$2,2)</f>
        <v>0</v>
      </c>
      <c r="AW32" s="405">
        <v>12</v>
      </c>
      <c r="AX32" s="405"/>
      <c r="AY32" s="405"/>
      <c r="AZ32" s="405"/>
      <c r="BA32" s="405">
        <f>ROUND($AW32*PVC電線!$M$2,2)</f>
        <v>13.44</v>
      </c>
      <c r="BB32" s="407" t="s">
        <v>123</v>
      </c>
      <c r="BC32" s="407" t="s">
        <v>123</v>
      </c>
      <c r="BD32" s="407" t="s">
        <v>50</v>
      </c>
    </row>
    <row r="33" spans="1:56" s="406" customFormat="1">
      <c r="C33" s="407" t="s">
        <v>289</v>
      </c>
      <c r="D33" s="407" t="s">
        <v>290</v>
      </c>
      <c r="E33" s="407" t="s">
        <v>290</v>
      </c>
      <c r="F33" s="407" t="s">
        <v>12</v>
      </c>
      <c r="G33" s="407" t="s">
        <v>508</v>
      </c>
      <c r="H33" s="407" t="s">
        <v>124</v>
      </c>
      <c r="I33" s="407" t="s">
        <v>125</v>
      </c>
      <c r="J33" s="407" t="s">
        <v>126</v>
      </c>
      <c r="K33" s="406" t="s">
        <v>3319</v>
      </c>
      <c r="AV33" s="405">
        <f>ROUND($AW33*$F$2,2)</f>
        <v>0</v>
      </c>
      <c r="AW33" s="405">
        <v>550.20000000000005</v>
      </c>
      <c r="AX33" s="405"/>
      <c r="AY33" s="405"/>
      <c r="AZ33" s="405"/>
      <c r="BA33" s="405">
        <f>ROUND($AW33*PVC電線!$M$2,2)</f>
        <v>616.22</v>
      </c>
      <c r="BB33" s="407" t="s">
        <v>123</v>
      </c>
      <c r="BC33" s="407" t="s">
        <v>123</v>
      </c>
      <c r="BD33" s="407" t="s">
        <v>50</v>
      </c>
    </row>
    <row r="34" spans="1:56" s="406" customFormat="1">
      <c r="C34" s="407" t="s">
        <v>291</v>
      </c>
      <c r="D34" s="407" t="s">
        <v>292</v>
      </c>
      <c r="E34" s="407" t="s">
        <v>292</v>
      </c>
      <c r="F34" s="407" t="s">
        <v>12</v>
      </c>
      <c r="G34" s="407" t="s">
        <v>508</v>
      </c>
      <c r="H34" s="407" t="s">
        <v>124</v>
      </c>
      <c r="I34" s="407" t="s">
        <v>125</v>
      </c>
      <c r="J34" s="407" t="s">
        <v>126</v>
      </c>
      <c r="K34" s="406" t="s">
        <v>3320</v>
      </c>
      <c r="AV34" s="405">
        <f>ROUND($AW34*$F$2,2)</f>
        <v>0</v>
      </c>
      <c r="AW34" s="405">
        <v>550.20000000000005</v>
      </c>
      <c r="AX34" s="405"/>
      <c r="AY34" s="405"/>
      <c r="AZ34" s="405"/>
      <c r="BA34" s="405">
        <f>ROUND($AW34*PVC電線!$M$2,2)</f>
        <v>616.22</v>
      </c>
      <c r="BB34" s="407" t="s">
        <v>123</v>
      </c>
      <c r="BC34" s="407" t="s">
        <v>123</v>
      </c>
      <c r="BD34" s="407" t="s">
        <v>50</v>
      </c>
    </row>
    <row r="35" spans="1:56" s="406" customFormat="1">
      <c r="C35" s="407" t="s">
        <v>293</v>
      </c>
      <c r="D35" s="407" t="s">
        <v>294</v>
      </c>
      <c r="E35" s="407" t="s">
        <v>294</v>
      </c>
      <c r="F35" s="407" t="s">
        <v>12</v>
      </c>
      <c r="G35" s="407" t="s">
        <v>508</v>
      </c>
      <c r="H35" s="407" t="s">
        <v>124</v>
      </c>
      <c r="I35" s="407" t="s">
        <v>125</v>
      </c>
      <c r="J35" s="407" t="s">
        <v>126</v>
      </c>
      <c r="K35" s="406" t="s">
        <v>3321</v>
      </c>
      <c r="AV35" s="405">
        <f>ROUND($AW35*$F$2,2)</f>
        <v>0</v>
      </c>
      <c r="AW35" s="405">
        <v>688.3</v>
      </c>
      <c r="AX35" s="405"/>
      <c r="AY35" s="405"/>
      <c r="AZ35" s="405"/>
      <c r="BA35" s="405">
        <f>ROUND($AW35*PVC電線!$M$2,2)</f>
        <v>770.9</v>
      </c>
      <c r="BB35" s="407" t="s">
        <v>123</v>
      </c>
      <c r="BC35" s="407" t="s">
        <v>123</v>
      </c>
      <c r="BD35" s="407" t="s">
        <v>50</v>
      </c>
    </row>
    <row r="36" spans="1:56" s="406" customFormat="1">
      <c r="C36" s="407" t="s">
        <v>295</v>
      </c>
      <c r="D36" s="407" t="s">
        <v>296</v>
      </c>
      <c r="E36" s="407" t="s">
        <v>296</v>
      </c>
      <c r="F36" s="407" t="s">
        <v>12</v>
      </c>
      <c r="G36" s="407" t="s">
        <v>508</v>
      </c>
      <c r="H36" s="407" t="s">
        <v>124</v>
      </c>
      <c r="I36" s="407" t="s">
        <v>125</v>
      </c>
      <c r="J36" s="407" t="s">
        <v>126</v>
      </c>
      <c r="K36" s="406" t="s">
        <v>3322</v>
      </c>
      <c r="AV36" s="405">
        <f>ROUND($AW36*$F$2,2)</f>
        <v>0</v>
      </c>
      <c r="AW36" s="405">
        <v>688.3</v>
      </c>
      <c r="AX36" s="405"/>
      <c r="AY36" s="405"/>
      <c r="AZ36" s="405"/>
      <c r="BA36" s="405">
        <f>ROUND($AW36*PVC電線!$M$2,2)</f>
        <v>770.9</v>
      </c>
      <c r="BB36" s="407" t="s">
        <v>123</v>
      </c>
      <c r="BC36" s="407" t="s">
        <v>123</v>
      </c>
      <c r="BD36" s="407" t="s">
        <v>50</v>
      </c>
    </row>
    <row r="37" spans="1:56" s="429" customFormat="1">
      <c r="A37" s="406"/>
      <c r="B37" s="406"/>
      <c r="C37" s="407" t="s">
        <v>239</v>
      </c>
      <c r="D37" s="407" t="s">
        <v>240</v>
      </c>
      <c r="E37" s="407" t="s">
        <v>240</v>
      </c>
      <c r="F37" s="407" t="s">
        <v>12</v>
      </c>
      <c r="G37" s="407" t="s">
        <v>508</v>
      </c>
      <c r="H37" s="407" t="s">
        <v>124</v>
      </c>
      <c r="I37" s="407" t="s">
        <v>125</v>
      </c>
      <c r="J37" s="407" t="s">
        <v>126</v>
      </c>
      <c r="K37" s="406" t="s">
        <v>3323</v>
      </c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5">
        <f>ROUND($AW37*$F$2,2)</f>
        <v>0</v>
      </c>
      <c r="AW37" s="405">
        <v>82.1</v>
      </c>
      <c r="AX37" s="405"/>
      <c r="AY37" s="405"/>
      <c r="AZ37" s="405"/>
      <c r="BA37" s="405">
        <f>ROUND($AW37*PVC電線!$M$2,2)</f>
        <v>91.95</v>
      </c>
      <c r="BB37" s="407" t="s">
        <v>123</v>
      </c>
      <c r="BC37" s="407" t="s">
        <v>123</v>
      </c>
      <c r="BD37" s="407" t="s">
        <v>50</v>
      </c>
    </row>
    <row r="38" spans="1:56" s="429" customFormat="1">
      <c r="A38" s="406"/>
      <c r="B38" s="406"/>
      <c r="C38" s="407" t="s">
        <v>237</v>
      </c>
      <c r="D38" s="407" t="s">
        <v>238</v>
      </c>
      <c r="E38" s="407" t="s">
        <v>238</v>
      </c>
      <c r="F38" s="407" t="s">
        <v>12</v>
      </c>
      <c r="G38" s="407" t="s">
        <v>508</v>
      </c>
      <c r="H38" s="407" t="s">
        <v>124</v>
      </c>
      <c r="I38" s="407" t="s">
        <v>125</v>
      </c>
      <c r="J38" s="407" t="s">
        <v>126</v>
      </c>
      <c r="K38" s="406" t="s">
        <v>3324</v>
      </c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5">
        <f>ROUND($AW38*$F$2,2)</f>
        <v>0</v>
      </c>
      <c r="AW38" s="405">
        <v>82.1</v>
      </c>
      <c r="AX38" s="405"/>
      <c r="AY38" s="405"/>
      <c r="AZ38" s="405"/>
      <c r="BA38" s="405">
        <f>ROUND($AW38*PVC電線!$M$2,2)</f>
        <v>91.95</v>
      </c>
      <c r="BB38" s="407" t="s">
        <v>123</v>
      </c>
      <c r="BC38" s="407" t="s">
        <v>123</v>
      </c>
      <c r="BD38" s="407" t="s">
        <v>50</v>
      </c>
    </row>
    <row r="39" spans="1:56" s="429" customFormat="1">
      <c r="A39" s="406"/>
      <c r="B39" s="406"/>
      <c r="C39" s="407" t="s">
        <v>241</v>
      </c>
      <c r="D39" s="407" t="s">
        <v>242</v>
      </c>
      <c r="E39" s="407" t="s">
        <v>242</v>
      </c>
      <c r="F39" s="407" t="s">
        <v>12</v>
      </c>
      <c r="G39" s="407" t="s">
        <v>508</v>
      </c>
      <c r="H39" s="407" t="s">
        <v>124</v>
      </c>
      <c r="I39" s="407" t="s">
        <v>125</v>
      </c>
      <c r="J39" s="407" t="s">
        <v>126</v>
      </c>
      <c r="K39" s="406" t="s">
        <v>3325</v>
      </c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6"/>
      <c r="AR39" s="406"/>
      <c r="AS39" s="406"/>
      <c r="AT39" s="406"/>
      <c r="AU39" s="406"/>
      <c r="AV39" s="405">
        <f>ROUND($AW39*$F$2,2)</f>
        <v>0</v>
      </c>
      <c r="AW39" s="405">
        <v>82.1</v>
      </c>
      <c r="AX39" s="405"/>
      <c r="AY39" s="405"/>
      <c r="AZ39" s="405"/>
      <c r="BA39" s="405">
        <f>ROUND($AW39*PVC電線!$M$2,2)</f>
        <v>91.95</v>
      </c>
      <c r="BB39" s="407" t="s">
        <v>123</v>
      </c>
      <c r="BC39" s="407" t="s">
        <v>123</v>
      </c>
      <c r="BD39" s="407" t="s">
        <v>50</v>
      </c>
    </row>
    <row r="40" spans="1:56" s="429" customFormat="1">
      <c r="A40" s="406"/>
      <c r="B40" s="406"/>
      <c r="C40" s="407" t="s">
        <v>245</v>
      </c>
      <c r="D40" s="407" t="s">
        <v>246</v>
      </c>
      <c r="E40" s="407" t="s">
        <v>246</v>
      </c>
      <c r="F40" s="407" t="s">
        <v>12</v>
      </c>
      <c r="G40" s="407" t="s">
        <v>508</v>
      </c>
      <c r="H40" s="407" t="s">
        <v>124</v>
      </c>
      <c r="I40" s="407" t="s">
        <v>125</v>
      </c>
      <c r="J40" s="407" t="s">
        <v>126</v>
      </c>
      <c r="K40" s="406" t="s">
        <v>3326</v>
      </c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  <c r="AT40" s="406"/>
      <c r="AU40" s="406"/>
      <c r="AV40" s="405">
        <f>ROUND($AW40*$F$2,2)</f>
        <v>0</v>
      </c>
      <c r="AW40" s="405">
        <v>82.1</v>
      </c>
      <c r="AX40" s="405"/>
      <c r="AY40" s="405"/>
      <c r="AZ40" s="405"/>
      <c r="BA40" s="405">
        <f>ROUND($AW40*PVC電線!$M$2,2)</f>
        <v>91.95</v>
      </c>
      <c r="BB40" s="407" t="s">
        <v>123</v>
      </c>
      <c r="BC40" s="407" t="s">
        <v>123</v>
      </c>
      <c r="BD40" s="407" t="s">
        <v>50</v>
      </c>
    </row>
    <row r="41" spans="1:56" s="406" customFormat="1">
      <c r="C41" s="407" t="s">
        <v>243</v>
      </c>
      <c r="D41" s="407" t="s">
        <v>244</v>
      </c>
      <c r="E41" s="407" t="s">
        <v>244</v>
      </c>
      <c r="F41" s="407" t="s">
        <v>12</v>
      </c>
      <c r="G41" s="407" t="s">
        <v>508</v>
      </c>
      <c r="H41" s="407" t="s">
        <v>124</v>
      </c>
      <c r="I41" s="407" t="s">
        <v>125</v>
      </c>
      <c r="J41" s="407" t="s">
        <v>126</v>
      </c>
      <c r="K41" s="406" t="s">
        <v>3327</v>
      </c>
      <c r="AV41" s="405">
        <f>ROUND($AW41*$F$2,2)</f>
        <v>0</v>
      </c>
      <c r="AW41" s="405">
        <v>82.1</v>
      </c>
      <c r="AX41" s="405"/>
      <c r="AY41" s="405"/>
      <c r="AZ41" s="405"/>
      <c r="BA41" s="405">
        <f>ROUND($AW41*PVC電線!$M$2,2)</f>
        <v>91.95</v>
      </c>
      <c r="BB41" s="407" t="s">
        <v>123</v>
      </c>
      <c r="BC41" s="407" t="s">
        <v>123</v>
      </c>
      <c r="BD41" s="407" t="s">
        <v>50</v>
      </c>
    </row>
    <row r="42" spans="1:56" s="406" customFormat="1">
      <c r="C42" s="407" t="s">
        <v>297</v>
      </c>
      <c r="D42" s="407" t="s">
        <v>298</v>
      </c>
      <c r="E42" s="407" t="s">
        <v>298</v>
      </c>
      <c r="F42" s="407" t="s">
        <v>12</v>
      </c>
      <c r="G42" s="407" t="s">
        <v>508</v>
      </c>
      <c r="H42" s="407" t="s">
        <v>124</v>
      </c>
      <c r="I42" s="407" t="s">
        <v>125</v>
      </c>
      <c r="J42" s="407" t="s">
        <v>126</v>
      </c>
      <c r="K42" s="406" t="s">
        <v>3328</v>
      </c>
      <c r="AV42" s="405">
        <f>ROUND($AW42*$F$2,2)</f>
        <v>0</v>
      </c>
      <c r="AW42" s="405">
        <v>836</v>
      </c>
      <c r="AX42" s="405"/>
      <c r="AY42" s="405"/>
      <c r="AZ42" s="405"/>
      <c r="BA42" s="405">
        <f>ROUND($AW42*PVC電線!$M$2,2)</f>
        <v>936.32</v>
      </c>
      <c r="BB42" s="407" t="s">
        <v>123</v>
      </c>
      <c r="BC42" s="407" t="s">
        <v>123</v>
      </c>
      <c r="BD42" s="407" t="s">
        <v>50</v>
      </c>
    </row>
    <row r="43" spans="1:56" s="406" customFormat="1">
      <c r="C43" s="407" t="s">
        <v>299</v>
      </c>
      <c r="D43" s="407" t="s">
        <v>300</v>
      </c>
      <c r="E43" s="407" t="s">
        <v>300</v>
      </c>
      <c r="F43" s="407" t="s">
        <v>12</v>
      </c>
      <c r="G43" s="407" t="s">
        <v>508</v>
      </c>
      <c r="H43" s="407" t="s">
        <v>124</v>
      </c>
      <c r="I43" s="407" t="s">
        <v>125</v>
      </c>
      <c r="J43" s="407" t="s">
        <v>126</v>
      </c>
      <c r="K43" s="406" t="s">
        <v>3329</v>
      </c>
      <c r="AV43" s="405">
        <f>ROUND($AW43*$F$2,2)</f>
        <v>0</v>
      </c>
      <c r="AW43" s="405">
        <v>836</v>
      </c>
      <c r="AX43" s="405"/>
      <c r="AY43" s="405"/>
      <c r="AZ43" s="405"/>
      <c r="BA43" s="405">
        <f>ROUND($AW43*PVC電線!$M$2,2)</f>
        <v>936.32</v>
      </c>
      <c r="BB43" s="407" t="s">
        <v>123</v>
      </c>
      <c r="BC43" s="407" t="s">
        <v>123</v>
      </c>
      <c r="BD43" s="407" t="s">
        <v>50</v>
      </c>
    </row>
    <row r="44" spans="1:56" s="406" customFormat="1">
      <c r="C44" s="407" t="s">
        <v>163</v>
      </c>
      <c r="D44" s="407" t="s">
        <v>164</v>
      </c>
      <c r="E44" s="407" t="s">
        <v>164</v>
      </c>
      <c r="F44" s="407" t="s">
        <v>12</v>
      </c>
      <c r="G44" s="407" t="s">
        <v>508</v>
      </c>
      <c r="H44" s="407" t="s">
        <v>124</v>
      </c>
      <c r="I44" s="407" t="s">
        <v>125</v>
      </c>
      <c r="J44" s="407" t="s">
        <v>126</v>
      </c>
      <c r="K44" s="406" t="s">
        <v>3330</v>
      </c>
      <c r="AV44" s="405">
        <f>ROUND($AW44*$F$2,2)</f>
        <v>0</v>
      </c>
      <c r="AW44" s="405">
        <v>17.899999999999999</v>
      </c>
      <c r="AX44" s="405"/>
      <c r="AY44" s="405"/>
      <c r="AZ44" s="405"/>
      <c r="BA44" s="405">
        <f>ROUND($AW44*PVC電線!$M$2,2)</f>
        <v>20.05</v>
      </c>
      <c r="BB44" s="407" t="s">
        <v>123</v>
      </c>
      <c r="BC44" s="407" t="s">
        <v>123</v>
      </c>
      <c r="BD44" s="407" t="s">
        <v>50</v>
      </c>
    </row>
    <row r="45" spans="1:56" s="406" customFormat="1">
      <c r="C45" s="407" t="s">
        <v>177</v>
      </c>
      <c r="D45" s="407" t="s">
        <v>178</v>
      </c>
      <c r="E45" s="407" t="s">
        <v>178</v>
      </c>
      <c r="F45" s="407" t="s">
        <v>12</v>
      </c>
      <c r="G45" s="407" t="s">
        <v>508</v>
      </c>
      <c r="H45" s="407" t="s">
        <v>124</v>
      </c>
      <c r="I45" s="407" t="s">
        <v>125</v>
      </c>
      <c r="J45" s="407" t="s">
        <v>126</v>
      </c>
      <c r="K45" s="406" t="s">
        <v>3331</v>
      </c>
      <c r="AV45" s="405">
        <f>ROUND($AW45*$F$2,2)</f>
        <v>0</v>
      </c>
      <c r="AW45" s="405">
        <v>17.899999999999999</v>
      </c>
      <c r="AX45" s="405"/>
      <c r="AY45" s="405"/>
      <c r="AZ45" s="405"/>
      <c r="BA45" s="405">
        <f>ROUND($AW45*PVC電線!$M$2,2)</f>
        <v>20.05</v>
      </c>
      <c r="BB45" s="407" t="s">
        <v>123</v>
      </c>
      <c r="BC45" s="407" t="s">
        <v>123</v>
      </c>
      <c r="BD45" s="407" t="s">
        <v>50</v>
      </c>
    </row>
    <row r="46" spans="1:56" s="406" customFormat="1">
      <c r="C46" s="407" t="s">
        <v>175</v>
      </c>
      <c r="D46" s="407" t="s">
        <v>176</v>
      </c>
      <c r="E46" s="407" t="s">
        <v>176</v>
      </c>
      <c r="F46" s="407" t="s">
        <v>12</v>
      </c>
      <c r="G46" s="407" t="s">
        <v>508</v>
      </c>
      <c r="H46" s="407" t="s">
        <v>124</v>
      </c>
      <c r="I46" s="407" t="s">
        <v>125</v>
      </c>
      <c r="J46" s="407" t="s">
        <v>126</v>
      </c>
      <c r="K46" s="406" t="s">
        <v>3332</v>
      </c>
      <c r="AV46" s="405">
        <f>ROUND($AW46*$F$2,2)</f>
        <v>0</v>
      </c>
      <c r="AW46" s="405">
        <v>17.899999999999999</v>
      </c>
      <c r="AX46" s="405"/>
      <c r="AY46" s="405"/>
      <c r="AZ46" s="405"/>
      <c r="BA46" s="405">
        <f>ROUND($AW46*PVC電線!$M$2,2)</f>
        <v>20.05</v>
      </c>
      <c r="BB46" s="407" t="s">
        <v>123</v>
      </c>
      <c r="BC46" s="407" t="s">
        <v>123</v>
      </c>
      <c r="BD46" s="407" t="s">
        <v>50</v>
      </c>
    </row>
    <row r="47" spans="1:56" s="406" customFormat="1">
      <c r="C47" s="407" t="s">
        <v>161</v>
      </c>
      <c r="D47" s="407" t="s">
        <v>162</v>
      </c>
      <c r="E47" s="407" t="s">
        <v>162</v>
      </c>
      <c r="F47" s="407" t="s">
        <v>12</v>
      </c>
      <c r="G47" s="407" t="s">
        <v>508</v>
      </c>
      <c r="H47" s="407" t="s">
        <v>124</v>
      </c>
      <c r="I47" s="407" t="s">
        <v>125</v>
      </c>
      <c r="J47" s="407" t="s">
        <v>126</v>
      </c>
      <c r="K47" s="406" t="s">
        <v>3333</v>
      </c>
      <c r="AV47" s="405">
        <f>ROUND($AW47*$F$2,2)</f>
        <v>0</v>
      </c>
      <c r="AW47" s="405">
        <v>17.899999999999999</v>
      </c>
      <c r="AX47" s="405"/>
      <c r="AY47" s="405"/>
      <c r="AZ47" s="405"/>
      <c r="BA47" s="405">
        <f>ROUND($AW47*PVC電線!$M$2,2)</f>
        <v>20.05</v>
      </c>
      <c r="BB47" s="407" t="s">
        <v>123</v>
      </c>
      <c r="BC47" s="407" t="s">
        <v>123</v>
      </c>
      <c r="BD47" s="407" t="s">
        <v>50</v>
      </c>
    </row>
    <row r="48" spans="1:56" s="406" customFormat="1">
      <c r="C48" s="407" t="s">
        <v>169</v>
      </c>
      <c r="D48" s="407" t="s">
        <v>170</v>
      </c>
      <c r="E48" s="407" t="s">
        <v>170</v>
      </c>
      <c r="F48" s="407" t="s">
        <v>12</v>
      </c>
      <c r="G48" s="407" t="s">
        <v>508</v>
      </c>
      <c r="H48" s="407" t="s">
        <v>124</v>
      </c>
      <c r="I48" s="407" t="s">
        <v>125</v>
      </c>
      <c r="J48" s="407" t="s">
        <v>126</v>
      </c>
      <c r="K48" s="406" t="s">
        <v>3334</v>
      </c>
      <c r="AV48" s="405">
        <f>ROUND($AW48*$F$2,2)</f>
        <v>0</v>
      </c>
      <c r="AW48" s="405">
        <v>17.899999999999999</v>
      </c>
      <c r="AX48" s="405"/>
      <c r="AY48" s="405"/>
      <c r="AZ48" s="405"/>
      <c r="BA48" s="405">
        <f>ROUND($AW48*PVC電線!$M$2,2)</f>
        <v>20.05</v>
      </c>
      <c r="BB48" s="407" t="s">
        <v>123</v>
      </c>
      <c r="BC48" s="407" t="s">
        <v>123</v>
      </c>
      <c r="BD48" s="407" t="s">
        <v>50</v>
      </c>
    </row>
    <row r="49" spans="3:56" s="406" customFormat="1">
      <c r="C49" s="407" t="s">
        <v>165</v>
      </c>
      <c r="D49" s="407" t="s">
        <v>166</v>
      </c>
      <c r="E49" s="407" t="s">
        <v>166</v>
      </c>
      <c r="F49" s="407" t="s">
        <v>12</v>
      </c>
      <c r="G49" s="407" t="s">
        <v>508</v>
      </c>
      <c r="H49" s="407" t="s">
        <v>124</v>
      </c>
      <c r="I49" s="407" t="s">
        <v>125</v>
      </c>
      <c r="J49" s="407" t="s">
        <v>126</v>
      </c>
      <c r="K49" s="406" t="s">
        <v>3335</v>
      </c>
      <c r="AV49" s="405">
        <f>ROUND($AW49*$F$2,2)</f>
        <v>0</v>
      </c>
      <c r="AW49" s="405">
        <v>17.899999999999999</v>
      </c>
      <c r="AX49" s="405"/>
      <c r="AY49" s="405"/>
      <c r="AZ49" s="405"/>
      <c r="BA49" s="405">
        <f>ROUND($AW49*PVC電線!$M$2,2)</f>
        <v>20.05</v>
      </c>
      <c r="BB49" s="407" t="s">
        <v>123</v>
      </c>
      <c r="BC49" s="407" t="s">
        <v>123</v>
      </c>
      <c r="BD49" s="407" t="s">
        <v>50</v>
      </c>
    </row>
    <row r="50" spans="3:56" s="406" customFormat="1">
      <c r="C50" s="407" t="s">
        <v>171</v>
      </c>
      <c r="D50" s="407" t="s">
        <v>172</v>
      </c>
      <c r="E50" s="407" t="s">
        <v>172</v>
      </c>
      <c r="F50" s="407" t="s">
        <v>12</v>
      </c>
      <c r="G50" s="407" t="s">
        <v>508</v>
      </c>
      <c r="H50" s="407" t="s">
        <v>124</v>
      </c>
      <c r="I50" s="407" t="s">
        <v>125</v>
      </c>
      <c r="J50" s="407" t="s">
        <v>126</v>
      </c>
      <c r="K50" s="406" t="s">
        <v>3336</v>
      </c>
      <c r="AV50" s="405">
        <f>ROUND($AW50*$F$2,2)</f>
        <v>0</v>
      </c>
      <c r="AW50" s="405">
        <v>17.899999999999999</v>
      </c>
      <c r="AX50" s="405"/>
      <c r="AY50" s="405"/>
      <c r="AZ50" s="405"/>
      <c r="BA50" s="405">
        <f>ROUND($AW50*PVC電線!$M$2,2)</f>
        <v>20.05</v>
      </c>
      <c r="BB50" s="407" t="s">
        <v>123</v>
      </c>
      <c r="BC50" s="407" t="s">
        <v>123</v>
      </c>
      <c r="BD50" s="407" t="s">
        <v>50</v>
      </c>
    </row>
    <row r="51" spans="3:56" s="406" customFormat="1">
      <c r="C51" s="407" t="s">
        <v>173</v>
      </c>
      <c r="D51" s="407" t="s">
        <v>174</v>
      </c>
      <c r="E51" s="407" t="s">
        <v>174</v>
      </c>
      <c r="F51" s="407" t="s">
        <v>12</v>
      </c>
      <c r="G51" s="407" t="s">
        <v>508</v>
      </c>
      <c r="H51" s="407" t="s">
        <v>124</v>
      </c>
      <c r="I51" s="407" t="s">
        <v>125</v>
      </c>
      <c r="J51" s="407" t="s">
        <v>126</v>
      </c>
      <c r="K51" s="406" t="s">
        <v>3337</v>
      </c>
      <c r="AV51" s="405">
        <f>ROUND($AW51*$F$2,2)</f>
        <v>0</v>
      </c>
      <c r="AW51" s="405">
        <v>17.899999999999999</v>
      </c>
      <c r="AX51" s="405"/>
      <c r="AY51" s="405"/>
      <c r="AZ51" s="405"/>
      <c r="BA51" s="405">
        <f>ROUND($AW51*PVC電線!$M$2,2)</f>
        <v>20.05</v>
      </c>
      <c r="BB51" s="407" t="s">
        <v>123</v>
      </c>
      <c r="BC51" s="407" t="s">
        <v>123</v>
      </c>
      <c r="BD51" s="407" t="s">
        <v>50</v>
      </c>
    </row>
    <row r="52" spans="3:56" s="406" customFormat="1">
      <c r="C52" s="407" t="s">
        <v>167</v>
      </c>
      <c r="D52" s="407" t="s">
        <v>168</v>
      </c>
      <c r="E52" s="407" t="s">
        <v>168</v>
      </c>
      <c r="F52" s="407" t="s">
        <v>12</v>
      </c>
      <c r="G52" s="407" t="s">
        <v>508</v>
      </c>
      <c r="H52" s="407" t="s">
        <v>124</v>
      </c>
      <c r="I52" s="407" t="s">
        <v>125</v>
      </c>
      <c r="J52" s="407" t="s">
        <v>126</v>
      </c>
      <c r="K52" s="406" t="s">
        <v>3338</v>
      </c>
      <c r="AV52" s="405">
        <f>ROUND($AW52*$F$2,2)</f>
        <v>0</v>
      </c>
      <c r="AW52" s="405">
        <v>17.899999999999999</v>
      </c>
      <c r="AX52" s="405"/>
      <c r="AY52" s="405"/>
      <c r="AZ52" s="405"/>
      <c r="BA52" s="405">
        <f>ROUND($AW52*PVC電線!$M$2,2)</f>
        <v>20.05</v>
      </c>
      <c r="BB52" s="407" t="s">
        <v>123</v>
      </c>
      <c r="BC52" s="407" t="s">
        <v>123</v>
      </c>
      <c r="BD52" s="407" t="s">
        <v>50</v>
      </c>
    </row>
    <row r="53" spans="3:56" s="406" customFormat="1">
      <c r="C53" s="407" t="s">
        <v>301</v>
      </c>
      <c r="D53" s="407" t="s">
        <v>302</v>
      </c>
      <c r="E53" s="407" t="s">
        <v>302</v>
      </c>
      <c r="F53" s="407" t="s">
        <v>12</v>
      </c>
      <c r="G53" s="407" t="s">
        <v>508</v>
      </c>
      <c r="H53" s="407" t="s">
        <v>124</v>
      </c>
      <c r="I53" s="407" t="s">
        <v>125</v>
      </c>
      <c r="J53" s="407" t="s">
        <v>126</v>
      </c>
      <c r="K53" s="406" t="s">
        <v>3339</v>
      </c>
      <c r="AV53" s="405">
        <f>ROUND($AW53*$F$2,2)</f>
        <v>0</v>
      </c>
      <c r="AW53" s="405">
        <v>1062</v>
      </c>
      <c r="AX53" s="405"/>
      <c r="AY53" s="405"/>
      <c r="AZ53" s="405"/>
      <c r="BA53" s="405">
        <f>ROUND($AW53*PVC電線!$M$2,2)</f>
        <v>1189.44</v>
      </c>
      <c r="BB53" s="407" t="s">
        <v>123</v>
      </c>
      <c r="BC53" s="407" t="s">
        <v>123</v>
      </c>
      <c r="BD53" s="407" t="s">
        <v>50</v>
      </c>
    </row>
    <row r="54" spans="3:56" s="406" customFormat="1">
      <c r="C54" s="407" t="s">
        <v>303</v>
      </c>
      <c r="D54" s="407" t="s">
        <v>304</v>
      </c>
      <c r="E54" s="407" t="s">
        <v>304</v>
      </c>
      <c r="F54" s="407" t="s">
        <v>12</v>
      </c>
      <c r="G54" s="407" t="s">
        <v>508</v>
      </c>
      <c r="H54" s="407" t="s">
        <v>124</v>
      </c>
      <c r="I54" s="407" t="s">
        <v>125</v>
      </c>
      <c r="J54" s="407" t="s">
        <v>126</v>
      </c>
      <c r="K54" s="406" t="s">
        <v>3340</v>
      </c>
      <c r="AV54" s="405">
        <f>ROUND($AW54*$F$2,2)</f>
        <v>0</v>
      </c>
      <c r="AW54" s="405">
        <v>1062</v>
      </c>
      <c r="AX54" s="405"/>
      <c r="AY54" s="405"/>
      <c r="AZ54" s="405"/>
      <c r="BA54" s="405">
        <f>ROUND($AW54*PVC電線!$M$2,2)</f>
        <v>1189.44</v>
      </c>
      <c r="BB54" s="407" t="s">
        <v>123</v>
      </c>
      <c r="BC54" s="407" t="s">
        <v>123</v>
      </c>
      <c r="BD54" s="407" t="s">
        <v>50</v>
      </c>
    </row>
    <row r="55" spans="3:56" s="406" customFormat="1">
      <c r="C55" s="407" t="s">
        <v>249</v>
      </c>
      <c r="D55" s="407" t="s">
        <v>250</v>
      </c>
      <c r="E55" s="407" t="s">
        <v>250</v>
      </c>
      <c r="F55" s="407" t="s">
        <v>12</v>
      </c>
      <c r="G55" s="407" t="s">
        <v>508</v>
      </c>
      <c r="H55" s="407" t="s">
        <v>124</v>
      </c>
      <c r="I55" s="407" t="s">
        <v>125</v>
      </c>
      <c r="J55" s="407" t="s">
        <v>126</v>
      </c>
      <c r="K55" s="406" t="s">
        <v>3341</v>
      </c>
      <c r="AV55" s="405">
        <f>ROUND($AW55*$F$2,2)</f>
        <v>0</v>
      </c>
      <c r="AW55" s="405">
        <v>126.4</v>
      </c>
      <c r="AX55" s="405"/>
      <c r="AY55" s="405"/>
      <c r="AZ55" s="405"/>
      <c r="BA55" s="405">
        <f>ROUND($AW55*PVC電線!$M$2,2)</f>
        <v>141.57</v>
      </c>
      <c r="BB55" s="407" t="s">
        <v>123</v>
      </c>
      <c r="BC55" s="407" t="s">
        <v>123</v>
      </c>
      <c r="BD55" s="407" t="s">
        <v>50</v>
      </c>
    </row>
    <row r="56" spans="3:56" s="406" customFormat="1">
      <c r="C56" s="407" t="s">
        <v>247</v>
      </c>
      <c r="D56" s="407" t="s">
        <v>248</v>
      </c>
      <c r="E56" s="407" t="s">
        <v>248</v>
      </c>
      <c r="F56" s="407" t="s">
        <v>12</v>
      </c>
      <c r="G56" s="407" t="s">
        <v>508</v>
      </c>
      <c r="H56" s="407" t="s">
        <v>124</v>
      </c>
      <c r="I56" s="407" t="s">
        <v>125</v>
      </c>
      <c r="J56" s="407" t="s">
        <v>126</v>
      </c>
      <c r="K56" s="406" t="s">
        <v>3342</v>
      </c>
      <c r="AV56" s="405">
        <f>ROUND($AW56*$F$2,2)</f>
        <v>0</v>
      </c>
      <c r="AW56" s="405">
        <v>126.4</v>
      </c>
      <c r="AX56" s="405"/>
      <c r="AY56" s="405"/>
      <c r="AZ56" s="405"/>
      <c r="BA56" s="405">
        <f>ROUND($AW56*PVC電線!$M$2,2)</f>
        <v>141.57</v>
      </c>
      <c r="BB56" s="407" t="s">
        <v>123</v>
      </c>
      <c r="BC56" s="407" t="s">
        <v>123</v>
      </c>
      <c r="BD56" s="407" t="s">
        <v>50</v>
      </c>
    </row>
    <row r="57" spans="3:56" s="406" customFormat="1">
      <c r="C57" s="407" t="s">
        <v>251</v>
      </c>
      <c r="D57" s="407" t="s">
        <v>252</v>
      </c>
      <c r="E57" s="407" t="s">
        <v>252</v>
      </c>
      <c r="F57" s="407" t="s">
        <v>12</v>
      </c>
      <c r="G57" s="407" t="s">
        <v>508</v>
      </c>
      <c r="H57" s="407" t="s">
        <v>124</v>
      </c>
      <c r="I57" s="407" t="s">
        <v>125</v>
      </c>
      <c r="J57" s="407" t="s">
        <v>126</v>
      </c>
      <c r="K57" s="406" t="s">
        <v>3343</v>
      </c>
      <c r="AV57" s="405">
        <f>ROUND($AW57*$F$2,2)</f>
        <v>0</v>
      </c>
      <c r="AW57" s="405">
        <v>126.4</v>
      </c>
      <c r="AX57" s="405"/>
      <c r="AY57" s="405"/>
      <c r="AZ57" s="405"/>
      <c r="BA57" s="405">
        <f>ROUND($AW57*PVC電線!$M$2,2)</f>
        <v>141.57</v>
      </c>
      <c r="BB57" s="407" t="s">
        <v>123</v>
      </c>
      <c r="BC57" s="407" t="s">
        <v>123</v>
      </c>
      <c r="BD57" s="407" t="s">
        <v>50</v>
      </c>
    </row>
    <row r="58" spans="3:56" s="406" customFormat="1">
      <c r="C58" s="407" t="s">
        <v>255</v>
      </c>
      <c r="D58" s="407" t="s">
        <v>256</v>
      </c>
      <c r="E58" s="407" t="s">
        <v>256</v>
      </c>
      <c r="F58" s="407" t="s">
        <v>12</v>
      </c>
      <c r="G58" s="407" t="s">
        <v>508</v>
      </c>
      <c r="H58" s="407" t="s">
        <v>124</v>
      </c>
      <c r="I58" s="407" t="s">
        <v>125</v>
      </c>
      <c r="J58" s="407" t="s">
        <v>126</v>
      </c>
      <c r="K58" s="406" t="s">
        <v>3344</v>
      </c>
      <c r="AV58" s="405">
        <f>ROUND($AW58*$F$2,2)</f>
        <v>0</v>
      </c>
      <c r="AW58" s="405">
        <v>126.4</v>
      </c>
      <c r="AX58" s="405"/>
      <c r="AY58" s="405"/>
      <c r="AZ58" s="405"/>
      <c r="BA58" s="405">
        <f>ROUND($AW58*PVC電線!$M$2,2)</f>
        <v>141.57</v>
      </c>
      <c r="BB58" s="407" t="s">
        <v>123</v>
      </c>
      <c r="BC58" s="407" t="s">
        <v>123</v>
      </c>
      <c r="BD58" s="407" t="s">
        <v>50</v>
      </c>
    </row>
    <row r="59" spans="3:56" s="406" customFormat="1">
      <c r="C59" s="407" t="s">
        <v>253</v>
      </c>
      <c r="D59" s="407" t="s">
        <v>254</v>
      </c>
      <c r="E59" s="407" t="s">
        <v>254</v>
      </c>
      <c r="F59" s="407" t="s">
        <v>12</v>
      </c>
      <c r="G59" s="407" t="s">
        <v>508</v>
      </c>
      <c r="H59" s="407" t="s">
        <v>124</v>
      </c>
      <c r="I59" s="407" t="s">
        <v>125</v>
      </c>
      <c r="J59" s="407" t="s">
        <v>126</v>
      </c>
      <c r="K59" s="406" t="s">
        <v>3345</v>
      </c>
      <c r="AV59" s="405">
        <f>ROUND($AW59*$F$2,2)</f>
        <v>0</v>
      </c>
      <c r="AW59" s="405">
        <v>126.4</v>
      </c>
      <c r="AX59" s="405"/>
      <c r="AY59" s="405"/>
      <c r="AZ59" s="405"/>
      <c r="BA59" s="405">
        <f>ROUND($AW59*PVC電線!$M$2,2)</f>
        <v>141.57</v>
      </c>
      <c r="BB59" s="407" t="s">
        <v>123</v>
      </c>
      <c r="BC59" s="407" t="s">
        <v>123</v>
      </c>
      <c r="BD59" s="407" t="s">
        <v>50</v>
      </c>
    </row>
    <row r="60" spans="3:56" s="406" customFormat="1">
      <c r="C60" s="407" t="s">
        <v>305</v>
      </c>
      <c r="D60" s="407" t="s">
        <v>306</v>
      </c>
      <c r="E60" s="407" t="s">
        <v>306</v>
      </c>
      <c r="F60" s="407" t="s">
        <v>12</v>
      </c>
      <c r="G60" s="407" t="s">
        <v>508</v>
      </c>
      <c r="H60" s="407" t="s">
        <v>124</v>
      </c>
      <c r="I60" s="407" t="s">
        <v>125</v>
      </c>
      <c r="J60" s="407" t="s">
        <v>126</v>
      </c>
      <c r="K60" s="406" t="s">
        <v>3346</v>
      </c>
      <c r="AV60" s="405">
        <f>ROUND($AW60*$F$2,2)</f>
        <v>0</v>
      </c>
      <c r="AW60" s="405">
        <v>1375</v>
      </c>
      <c r="AX60" s="405"/>
      <c r="AY60" s="405"/>
      <c r="AZ60" s="405"/>
      <c r="BA60" s="405">
        <f>ROUND($AW60*PVC電線!$M$2,2)</f>
        <v>1540</v>
      </c>
      <c r="BB60" s="407" t="s">
        <v>123</v>
      </c>
      <c r="BC60" s="407" t="s">
        <v>123</v>
      </c>
      <c r="BD60" s="407" t="s">
        <v>50</v>
      </c>
    </row>
    <row r="61" spans="3:56" s="406" customFormat="1">
      <c r="C61" s="407" t="s">
        <v>307</v>
      </c>
      <c r="D61" s="407" t="s">
        <v>308</v>
      </c>
      <c r="E61" s="407" t="s">
        <v>308</v>
      </c>
      <c r="F61" s="407" t="s">
        <v>12</v>
      </c>
      <c r="G61" s="407" t="s">
        <v>508</v>
      </c>
      <c r="H61" s="407" t="s">
        <v>124</v>
      </c>
      <c r="I61" s="407" t="s">
        <v>125</v>
      </c>
      <c r="J61" s="407" t="s">
        <v>126</v>
      </c>
      <c r="K61" s="406" t="s">
        <v>3347</v>
      </c>
      <c r="AV61" s="405">
        <f>ROUND($AW61*$F$2,2)</f>
        <v>0</v>
      </c>
      <c r="AW61" s="405">
        <v>1375</v>
      </c>
      <c r="AX61" s="405"/>
      <c r="AY61" s="405"/>
      <c r="AZ61" s="405"/>
      <c r="BA61" s="405">
        <f>ROUND($AW61*PVC電線!$M$2,2)</f>
        <v>1540</v>
      </c>
      <c r="BB61" s="407" t="s">
        <v>123</v>
      </c>
      <c r="BC61" s="407" t="s">
        <v>123</v>
      </c>
      <c r="BD61" s="407" t="s">
        <v>50</v>
      </c>
    </row>
    <row r="62" spans="3:56" s="406" customFormat="1">
      <c r="C62" s="407" t="s">
        <v>189</v>
      </c>
      <c r="D62" s="407" t="s">
        <v>190</v>
      </c>
      <c r="E62" s="407" t="s">
        <v>190</v>
      </c>
      <c r="F62" s="407" t="s">
        <v>12</v>
      </c>
      <c r="G62" s="407" t="s">
        <v>508</v>
      </c>
      <c r="H62" s="407" t="s">
        <v>124</v>
      </c>
      <c r="I62" s="407" t="s">
        <v>125</v>
      </c>
      <c r="J62" s="407" t="s">
        <v>126</v>
      </c>
      <c r="K62" s="406" t="s">
        <v>3348</v>
      </c>
      <c r="AV62" s="405">
        <f>ROUND($AW62*$F$2,2)</f>
        <v>0</v>
      </c>
      <c r="AW62" s="405">
        <v>12.6</v>
      </c>
      <c r="AX62" s="405"/>
      <c r="AY62" s="405"/>
      <c r="AZ62" s="405"/>
      <c r="BA62" s="405">
        <f>ROUND($AW62*PVC電線!$M$2,2)</f>
        <v>14.11</v>
      </c>
      <c r="BB62" s="407" t="s">
        <v>123</v>
      </c>
      <c r="BC62" s="407" t="s">
        <v>123</v>
      </c>
      <c r="BD62" s="407" t="s">
        <v>50</v>
      </c>
    </row>
    <row r="63" spans="3:56" s="406" customFormat="1">
      <c r="C63" s="407" t="s">
        <v>187</v>
      </c>
      <c r="D63" s="407" t="s">
        <v>188</v>
      </c>
      <c r="E63" s="407" t="s">
        <v>188</v>
      </c>
      <c r="F63" s="407" t="s">
        <v>12</v>
      </c>
      <c r="G63" s="407" t="s">
        <v>508</v>
      </c>
      <c r="H63" s="407" t="s">
        <v>124</v>
      </c>
      <c r="I63" s="407" t="s">
        <v>125</v>
      </c>
      <c r="J63" s="407" t="s">
        <v>126</v>
      </c>
      <c r="K63" s="406" t="s">
        <v>3349</v>
      </c>
      <c r="AV63" s="405">
        <f>ROUND($AW63*$F$2,2)</f>
        <v>0</v>
      </c>
      <c r="AW63" s="405">
        <v>12.6</v>
      </c>
      <c r="AX63" s="405"/>
      <c r="AY63" s="405"/>
      <c r="AZ63" s="405"/>
      <c r="BA63" s="405">
        <f>ROUND($AW63*PVC電線!$M$2,2)</f>
        <v>14.11</v>
      </c>
      <c r="BB63" s="407" t="s">
        <v>123</v>
      </c>
      <c r="BC63" s="407" t="s">
        <v>123</v>
      </c>
      <c r="BD63" s="407" t="s">
        <v>50</v>
      </c>
    </row>
    <row r="64" spans="3:56" s="406" customFormat="1">
      <c r="C64" s="407" t="s">
        <v>195</v>
      </c>
      <c r="D64" s="407" t="s">
        <v>196</v>
      </c>
      <c r="E64" s="407" t="s">
        <v>196</v>
      </c>
      <c r="F64" s="407" t="s">
        <v>12</v>
      </c>
      <c r="G64" s="407" t="s">
        <v>508</v>
      </c>
      <c r="H64" s="407" t="s">
        <v>124</v>
      </c>
      <c r="I64" s="407" t="s">
        <v>125</v>
      </c>
      <c r="J64" s="407" t="s">
        <v>126</v>
      </c>
      <c r="K64" s="406" t="s">
        <v>3350</v>
      </c>
      <c r="AV64" s="405">
        <f>ROUND($AW64*$F$2,2)</f>
        <v>0</v>
      </c>
      <c r="AW64" s="405">
        <v>12.6</v>
      </c>
      <c r="AX64" s="405"/>
      <c r="AY64" s="405"/>
      <c r="AZ64" s="405"/>
      <c r="BA64" s="405">
        <f>ROUND($AW64*PVC電線!$M$2,2)</f>
        <v>14.11</v>
      </c>
      <c r="BB64" s="407" t="s">
        <v>123</v>
      </c>
      <c r="BC64" s="407" t="s">
        <v>123</v>
      </c>
      <c r="BD64" s="407" t="s">
        <v>50</v>
      </c>
    </row>
    <row r="65" spans="1:56" s="406" customFormat="1">
      <c r="C65" s="407" t="s">
        <v>191</v>
      </c>
      <c r="D65" s="407" t="s">
        <v>192</v>
      </c>
      <c r="E65" s="407" t="s">
        <v>192</v>
      </c>
      <c r="F65" s="407" t="s">
        <v>12</v>
      </c>
      <c r="G65" s="407" t="s">
        <v>508</v>
      </c>
      <c r="H65" s="407" t="s">
        <v>124</v>
      </c>
      <c r="I65" s="407" t="s">
        <v>125</v>
      </c>
      <c r="J65" s="407" t="s">
        <v>126</v>
      </c>
      <c r="K65" s="406" t="s">
        <v>3351</v>
      </c>
      <c r="AV65" s="405">
        <f>ROUND($AW65*$F$2,2)</f>
        <v>0</v>
      </c>
      <c r="AW65" s="405">
        <v>12.6</v>
      </c>
      <c r="AX65" s="405"/>
      <c r="AY65" s="405"/>
      <c r="AZ65" s="405"/>
      <c r="BA65" s="405">
        <f>ROUND($AW65*PVC電線!$M$2,2)</f>
        <v>14.11</v>
      </c>
      <c r="BB65" s="407" t="s">
        <v>123</v>
      </c>
      <c r="BC65" s="407" t="s">
        <v>123</v>
      </c>
      <c r="BD65" s="407" t="s">
        <v>50</v>
      </c>
    </row>
    <row r="66" spans="1:56" s="406" customFormat="1">
      <c r="C66" s="407" t="s">
        <v>197</v>
      </c>
      <c r="D66" s="407" t="s">
        <v>198</v>
      </c>
      <c r="E66" s="407" t="s">
        <v>198</v>
      </c>
      <c r="F66" s="407" t="s">
        <v>12</v>
      </c>
      <c r="G66" s="407" t="s">
        <v>508</v>
      </c>
      <c r="H66" s="407" t="s">
        <v>124</v>
      </c>
      <c r="I66" s="407" t="s">
        <v>125</v>
      </c>
      <c r="J66" s="407" t="s">
        <v>126</v>
      </c>
      <c r="K66" s="406" t="s">
        <v>3352</v>
      </c>
      <c r="AV66" s="405">
        <f>ROUND($AW66*$F$2,2)</f>
        <v>0</v>
      </c>
      <c r="AW66" s="405">
        <v>12.6</v>
      </c>
      <c r="AX66" s="405"/>
      <c r="AY66" s="405"/>
      <c r="AZ66" s="405"/>
      <c r="BA66" s="405">
        <f>ROUND($AW66*PVC電線!$M$2,2)</f>
        <v>14.11</v>
      </c>
      <c r="BB66" s="407" t="s">
        <v>123</v>
      </c>
      <c r="BC66" s="407" t="s">
        <v>123</v>
      </c>
      <c r="BD66" s="407" t="s">
        <v>50</v>
      </c>
    </row>
    <row r="67" spans="1:56" s="406" customFormat="1">
      <c r="C67" s="407" t="s">
        <v>193</v>
      </c>
      <c r="D67" s="407" t="s">
        <v>194</v>
      </c>
      <c r="E67" s="407" t="s">
        <v>194</v>
      </c>
      <c r="F67" s="407" t="s">
        <v>12</v>
      </c>
      <c r="G67" s="407" t="s">
        <v>508</v>
      </c>
      <c r="H67" s="407" t="s">
        <v>124</v>
      </c>
      <c r="I67" s="407" t="s">
        <v>125</v>
      </c>
      <c r="J67" s="407" t="s">
        <v>126</v>
      </c>
      <c r="K67" s="406" t="s">
        <v>3353</v>
      </c>
      <c r="AV67" s="405">
        <f>ROUND($AW67*$F$2,2)</f>
        <v>0</v>
      </c>
      <c r="AW67" s="405">
        <v>12.6</v>
      </c>
      <c r="AX67" s="405"/>
      <c r="AY67" s="405"/>
      <c r="AZ67" s="405"/>
      <c r="BA67" s="405">
        <f>ROUND($AW67*PVC電線!$M$2,2)</f>
        <v>14.11</v>
      </c>
      <c r="BB67" s="407" t="s">
        <v>123</v>
      </c>
      <c r="BC67" s="407" t="s">
        <v>123</v>
      </c>
      <c r="BD67" s="407" t="s">
        <v>50</v>
      </c>
    </row>
    <row r="68" spans="1:56" s="406" customFormat="1">
      <c r="C68" s="407" t="s">
        <v>201</v>
      </c>
      <c r="D68" s="407" t="s">
        <v>202</v>
      </c>
      <c r="E68" s="407" t="s">
        <v>202</v>
      </c>
      <c r="F68" s="407" t="s">
        <v>12</v>
      </c>
      <c r="G68" s="407" t="s">
        <v>508</v>
      </c>
      <c r="H68" s="407" t="s">
        <v>124</v>
      </c>
      <c r="I68" s="407" t="s">
        <v>125</v>
      </c>
      <c r="J68" s="407" t="s">
        <v>126</v>
      </c>
      <c r="K68" s="406" t="s">
        <v>3354</v>
      </c>
      <c r="AV68" s="405">
        <f>ROUND($AW68*$F$2,2)</f>
        <v>0</v>
      </c>
      <c r="AW68" s="405">
        <v>21.2</v>
      </c>
      <c r="AX68" s="405"/>
      <c r="AY68" s="405"/>
      <c r="AZ68" s="405"/>
      <c r="BA68" s="405">
        <f>ROUND($AW68*PVC電線!$M$2,2)</f>
        <v>23.74</v>
      </c>
      <c r="BB68" s="407" t="s">
        <v>123</v>
      </c>
      <c r="BC68" s="407" t="s">
        <v>123</v>
      </c>
      <c r="BD68" s="407" t="s">
        <v>50</v>
      </c>
    </row>
    <row r="69" spans="1:56" s="406" customFormat="1">
      <c r="C69" s="407" t="s">
        <v>199</v>
      </c>
      <c r="D69" s="407" t="s">
        <v>200</v>
      </c>
      <c r="E69" s="407" t="s">
        <v>200</v>
      </c>
      <c r="F69" s="407" t="s">
        <v>12</v>
      </c>
      <c r="G69" s="407" t="s">
        <v>508</v>
      </c>
      <c r="H69" s="407" t="s">
        <v>124</v>
      </c>
      <c r="I69" s="407" t="s">
        <v>125</v>
      </c>
      <c r="J69" s="407" t="s">
        <v>126</v>
      </c>
      <c r="K69" s="406" t="s">
        <v>3355</v>
      </c>
      <c r="AV69" s="405">
        <f>ROUND($AW69*$F$2,2)</f>
        <v>0</v>
      </c>
      <c r="AW69" s="405">
        <v>21.2</v>
      </c>
      <c r="AX69" s="405"/>
      <c r="AY69" s="405"/>
      <c r="AZ69" s="405"/>
      <c r="BA69" s="405">
        <f>ROUND($AW69*PVC電線!$M$2,2)</f>
        <v>23.74</v>
      </c>
      <c r="BB69" s="407" t="s">
        <v>123</v>
      </c>
      <c r="BC69" s="407" t="s">
        <v>123</v>
      </c>
      <c r="BD69" s="407" t="s">
        <v>50</v>
      </c>
    </row>
    <row r="70" spans="1:56" s="406" customFormat="1">
      <c r="C70" s="407" t="s">
        <v>207</v>
      </c>
      <c r="D70" s="407" t="s">
        <v>208</v>
      </c>
      <c r="E70" s="407" t="s">
        <v>208</v>
      </c>
      <c r="F70" s="407" t="s">
        <v>12</v>
      </c>
      <c r="G70" s="407" t="s">
        <v>508</v>
      </c>
      <c r="H70" s="407" t="s">
        <v>124</v>
      </c>
      <c r="I70" s="407" t="s">
        <v>125</v>
      </c>
      <c r="J70" s="407" t="s">
        <v>126</v>
      </c>
      <c r="K70" s="406" t="s">
        <v>3356</v>
      </c>
      <c r="AV70" s="405">
        <f>ROUND($AW70*$F$2,2)</f>
        <v>0</v>
      </c>
      <c r="AW70" s="405">
        <v>21.2</v>
      </c>
      <c r="AX70" s="405"/>
      <c r="AY70" s="405"/>
      <c r="AZ70" s="405"/>
      <c r="BA70" s="405">
        <f>ROUND($AW70*PVC電線!$M$2,2)</f>
        <v>23.74</v>
      </c>
      <c r="BB70" s="407" t="s">
        <v>123</v>
      </c>
      <c r="BC70" s="407" t="s">
        <v>123</v>
      </c>
      <c r="BD70" s="407" t="s">
        <v>50</v>
      </c>
    </row>
    <row r="71" spans="1:56" s="406" customFormat="1">
      <c r="C71" s="407" t="s">
        <v>203</v>
      </c>
      <c r="D71" s="407" t="s">
        <v>204</v>
      </c>
      <c r="E71" s="407" t="s">
        <v>204</v>
      </c>
      <c r="F71" s="407" t="s">
        <v>12</v>
      </c>
      <c r="G71" s="407" t="s">
        <v>508</v>
      </c>
      <c r="H71" s="407" t="s">
        <v>124</v>
      </c>
      <c r="I71" s="407" t="s">
        <v>125</v>
      </c>
      <c r="J71" s="407" t="s">
        <v>126</v>
      </c>
      <c r="K71" s="406" t="s">
        <v>3357</v>
      </c>
      <c r="AV71" s="405">
        <f>ROUND($AW71*$F$2,2)</f>
        <v>0</v>
      </c>
      <c r="AW71" s="405">
        <v>21.2</v>
      </c>
      <c r="AX71" s="405"/>
      <c r="AY71" s="405"/>
      <c r="AZ71" s="405"/>
      <c r="BA71" s="405">
        <f>ROUND($AW71*PVC電線!$M$2,2)</f>
        <v>23.74</v>
      </c>
      <c r="BB71" s="407" t="s">
        <v>123</v>
      </c>
      <c r="BC71" s="407" t="s">
        <v>123</v>
      </c>
      <c r="BD71" s="407" t="s">
        <v>50</v>
      </c>
    </row>
    <row r="72" spans="1:56" s="406" customFormat="1">
      <c r="C72" s="407" t="s">
        <v>209</v>
      </c>
      <c r="D72" s="407" t="s">
        <v>210</v>
      </c>
      <c r="E72" s="407" t="s">
        <v>210</v>
      </c>
      <c r="F72" s="407" t="s">
        <v>12</v>
      </c>
      <c r="G72" s="407" t="s">
        <v>508</v>
      </c>
      <c r="H72" s="407" t="s">
        <v>124</v>
      </c>
      <c r="I72" s="407" t="s">
        <v>125</v>
      </c>
      <c r="J72" s="407" t="s">
        <v>126</v>
      </c>
      <c r="K72" s="406" t="s">
        <v>3358</v>
      </c>
      <c r="AV72" s="405">
        <f>ROUND($AW72*$F$2,2)</f>
        <v>0</v>
      </c>
      <c r="AW72" s="405">
        <v>21.2</v>
      </c>
      <c r="AX72" s="405"/>
      <c r="AY72" s="405"/>
      <c r="AZ72" s="405"/>
      <c r="BA72" s="405">
        <f>ROUND($AW72*PVC電線!$M$2,2)</f>
        <v>23.74</v>
      </c>
      <c r="BB72" s="407" t="s">
        <v>123</v>
      </c>
      <c r="BC72" s="407" t="s">
        <v>123</v>
      </c>
      <c r="BD72" s="407" t="s">
        <v>50</v>
      </c>
    </row>
    <row r="73" spans="1:56" s="406" customFormat="1">
      <c r="C73" s="407" t="s">
        <v>205</v>
      </c>
      <c r="D73" s="407" t="s">
        <v>206</v>
      </c>
      <c r="E73" s="407" t="s">
        <v>206</v>
      </c>
      <c r="F73" s="407" t="s">
        <v>12</v>
      </c>
      <c r="G73" s="407" t="s">
        <v>508</v>
      </c>
      <c r="H73" s="407" t="s">
        <v>124</v>
      </c>
      <c r="I73" s="407" t="s">
        <v>125</v>
      </c>
      <c r="J73" s="407" t="s">
        <v>126</v>
      </c>
      <c r="K73" s="406" t="s">
        <v>3359</v>
      </c>
      <c r="AV73" s="405">
        <f>ROUND($AW73*$F$2,2)</f>
        <v>0</v>
      </c>
      <c r="AW73" s="405">
        <v>21.2</v>
      </c>
      <c r="AX73" s="405"/>
      <c r="AY73" s="405"/>
      <c r="AZ73" s="405"/>
      <c r="BA73" s="405">
        <f>ROUND($AW73*PVC電線!$M$2,2)</f>
        <v>23.74</v>
      </c>
      <c r="BB73" s="407" t="s">
        <v>123</v>
      </c>
      <c r="BC73" s="407" t="s">
        <v>123</v>
      </c>
      <c r="BD73" s="407" t="s">
        <v>50</v>
      </c>
    </row>
    <row r="74" spans="1:56" s="406" customFormat="1">
      <c r="C74" s="407" t="s">
        <v>259</v>
      </c>
      <c r="D74" s="407" t="s">
        <v>260</v>
      </c>
      <c r="E74" s="407" t="s">
        <v>260</v>
      </c>
      <c r="F74" s="407" t="s">
        <v>12</v>
      </c>
      <c r="G74" s="407" t="s">
        <v>508</v>
      </c>
      <c r="H74" s="407" t="s">
        <v>124</v>
      </c>
      <c r="I74" s="407" t="s">
        <v>125</v>
      </c>
      <c r="J74" s="407" t="s">
        <v>126</v>
      </c>
      <c r="K74" s="406" t="s">
        <v>3360</v>
      </c>
      <c r="AV74" s="405">
        <f>ROUND($AW74*$F$2,2)</f>
        <v>0</v>
      </c>
      <c r="AW74" s="405">
        <v>164.9</v>
      </c>
      <c r="AX74" s="405"/>
      <c r="AY74" s="405"/>
      <c r="AZ74" s="405"/>
      <c r="BA74" s="405">
        <f>ROUND($AW74*PVC電線!$M$2,2)</f>
        <v>184.69</v>
      </c>
      <c r="BB74" s="407" t="s">
        <v>123</v>
      </c>
      <c r="BC74" s="407" t="s">
        <v>123</v>
      </c>
      <c r="BD74" s="407" t="s">
        <v>50</v>
      </c>
    </row>
    <row r="75" spans="1:56" s="406" customFormat="1">
      <c r="C75" s="407" t="s">
        <v>257</v>
      </c>
      <c r="D75" s="407" t="s">
        <v>258</v>
      </c>
      <c r="E75" s="407" t="s">
        <v>258</v>
      </c>
      <c r="F75" s="407" t="s">
        <v>12</v>
      </c>
      <c r="G75" s="407" t="s">
        <v>508</v>
      </c>
      <c r="H75" s="407" t="s">
        <v>124</v>
      </c>
      <c r="I75" s="407" t="s">
        <v>125</v>
      </c>
      <c r="J75" s="407" t="s">
        <v>126</v>
      </c>
      <c r="K75" s="406" t="s">
        <v>3361</v>
      </c>
      <c r="AV75" s="405">
        <f>ROUND($AW75*$F$2,2)</f>
        <v>0</v>
      </c>
      <c r="AW75" s="405">
        <v>164.9</v>
      </c>
      <c r="AX75" s="405"/>
      <c r="AY75" s="405"/>
      <c r="AZ75" s="405"/>
      <c r="BA75" s="405">
        <f>ROUND($AW75*PVC電線!$M$2,2)</f>
        <v>184.69</v>
      </c>
      <c r="BB75" s="407" t="s">
        <v>123</v>
      </c>
      <c r="BC75" s="407" t="s">
        <v>123</v>
      </c>
      <c r="BD75" s="407" t="s">
        <v>50</v>
      </c>
    </row>
    <row r="76" spans="1:56" s="406" customFormat="1">
      <c r="C76" s="407" t="s">
        <v>261</v>
      </c>
      <c r="D76" s="407" t="s">
        <v>262</v>
      </c>
      <c r="E76" s="407" t="s">
        <v>262</v>
      </c>
      <c r="F76" s="407" t="s">
        <v>12</v>
      </c>
      <c r="G76" s="407" t="s">
        <v>508</v>
      </c>
      <c r="H76" s="407" t="s">
        <v>124</v>
      </c>
      <c r="I76" s="407" t="s">
        <v>125</v>
      </c>
      <c r="J76" s="407" t="s">
        <v>126</v>
      </c>
      <c r="K76" s="406" t="s">
        <v>3362</v>
      </c>
      <c r="AV76" s="405">
        <f>ROUND($AW76*$F$2,2)</f>
        <v>0</v>
      </c>
      <c r="AW76" s="477">
        <v>164.9</v>
      </c>
      <c r="AX76" s="405"/>
      <c r="AY76" s="405"/>
      <c r="AZ76" s="405"/>
      <c r="BA76" s="405">
        <f>ROUND($AW76*PVC電線!$M$2,2)</f>
        <v>184.69</v>
      </c>
      <c r="BB76" s="407" t="s">
        <v>123</v>
      </c>
      <c r="BC76" s="407" t="s">
        <v>123</v>
      </c>
      <c r="BD76" s="407" t="s">
        <v>50</v>
      </c>
    </row>
    <row r="77" spans="1:56" s="406" customFormat="1">
      <c r="C77" s="407" t="s">
        <v>265</v>
      </c>
      <c r="D77" s="407" t="s">
        <v>266</v>
      </c>
      <c r="E77" s="407" t="s">
        <v>266</v>
      </c>
      <c r="F77" s="407" t="s">
        <v>12</v>
      </c>
      <c r="G77" s="407" t="s">
        <v>508</v>
      </c>
      <c r="H77" s="407" t="s">
        <v>124</v>
      </c>
      <c r="I77" s="407" t="s">
        <v>125</v>
      </c>
      <c r="J77" s="407" t="s">
        <v>126</v>
      </c>
      <c r="K77" s="406" t="s">
        <v>3363</v>
      </c>
      <c r="AV77" s="405">
        <f>ROUND($AW77*$F$2,2)</f>
        <v>0</v>
      </c>
      <c r="AW77" s="405">
        <v>164.9</v>
      </c>
      <c r="AX77" s="405"/>
      <c r="AY77" s="405"/>
      <c r="AZ77" s="405"/>
      <c r="BA77" s="405">
        <f>ROUND($AW77*PVC電線!$M$2,2)</f>
        <v>184.69</v>
      </c>
      <c r="BB77" s="407" t="s">
        <v>123</v>
      </c>
      <c r="BC77" s="407" t="s">
        <v>123</v>
      </c>
      <c r="BD77" s="407" t="s">
        <v>50</v>
      </c>
    </row>
    <row r="78" spans="1:56" s="406" customFormat="1">
      <c r="C78" s="407" t="s">
        <v>263</v>
      </c>
      <c r="D78" s="407" t="s">
        <v>264</v>
      </c>
      <c r="E78" s="407" t="s">
        <v>264</v>
      </c>
      <c r="F78" s="407" t="s">
        <v>12</v>
      </c>
      <c r="G78" s="407" t="s">
        <v>508</v>
      </c>
      <c r="H78" s="407" t="s">
        <v>124</v>
      </c>
      <c r="I78" s="407" t="s">
        <v>125</v>
      </c>
      <c r="J78" s="407" t="s">
        <v>126</v>
      </c>
      <c r="K78" s="406" t="s">
        <v>3364</v>
      </c>
      <c r="AV78" s="405">
        <f>ROUND($AW78*$F$2,2)</f>
        <v>0</v>
      </c>
      <c r="AW78" s="405">
        <v>164.9</v>
      </c>
      <c r="AX78" s="405"/>
      <c r="AY78" s="405"/>
      <c r="AZ78" s="405"/>
      <c r="BA78" s="405">
        <f>ROUND($AW78*PVC電線!$M$2,2)</f>
        <v>184.69</v>
      </c>
      <c r="BB78" s="407" t="s">
        <v>123</v>
      </c>
      <c r="BC78" s="407" t="s">
        <v>123</v>
      </c>
      <c r="BD78" s="407" t="s">
        <v>50</v>
      </c>
    </row>
    <row r="79" spans="1:56" s="406" customFormat="1">
      <c r="A79" s="406" t="s">
        <v>309</v>
      </c>
      <c r="B79" s="406" t="s">
        <v>1037</v>
      </c>
      <c r="C79" s="407" t="s">
        <v>310</v>
      </c>
      <c r="D79" s="407" t="s">
        <v>311</v>
      </c>
      <c r="E79" s="407" t="s">
        <v>311</v>
      </c>
      <c r="F79" s="407" t="s">
        <v>12</v>
      </c>
      <c r="G79" s="407" t="s">
        <v>508</v>
      </c>
      <c r="H79" s="407" t="s">
        <v>124</v>
      </c>
      <c r="I79" s="407" t="s">
        <v>125</v>
      </c>
      <c r="J79" s="407" t="s">
        <v>126</v>
      </c>
      <c r="K79" s="406" t="s">
        <v>3365</v>
      </c>
      <c r="AV79" s="405">
        <f>ROUND($AW79*$F$2,2)</f>
        <v>0</v>
      </c>
      <c r="AW79" s="405">
        <v>0</v>
      </c>
      <c r="AX79" s="405"/>
      <c r="AY79" s="405"/>
      <c r="AZ79" s="405"/>
      <c r="BA79" s="405">
        <f>ROUND($AW79*PVC電線!$M$2,2)</f>
        <v>0</v>
      </c>
      <c r="BB79" s="407" t="s">
        <v>123</v>
      </c>
      <c r="BC79" s="407" t="s">
        <v>123</v>
      </c>
      <c r="BD79" s="407" t="s">
        <v>50</v>
      </c>
    </row>
    <row r="80" spans="1:56" s="406" customFormat="1">
      <c r="A80" s="406" t="s">
        <v>309</v>
      </c>
      <c r="B80" s="406" t="s">
        <v>1037</v>
      </c>
      <c r="C80" s="407" t="s">
        <v>312</v>
      </c>
      <c r="D80" s="407" t="s">
        <v>313</v>
      </c>
      <c r="E80" s="407" t="s">
        <v>313</v>
      </c>
      <c r="F80" s="407" t="s">
        <v>12</v>
      </c>
      <c r="G80" s="407" t="s">
        <v>508</v>
      </c>
      <c r="H80" s="407" t="s">
        <v>124</v>
      </c>
      <c r="I80" s="407" t="s">
        <v>125</v>
      </c>
      <c r="J80" s="407" t="s">
        <v>126</v>
      </c>
      <c r="K80" s="406" t="s">
        <v>3366</v>
      </c>
      <c r="AV80" s="405">
        <f>ROUND($AW80*$F$2,2)</f>
        <v>0</v>
      </c>
      <c r="AW80" s="405">
        <v>0</v>
      </c>
      <c r="AX80" s="405"/>
      <c r="AY80" s="405"/>
      <c r="AZ80" s="405"/>
      <c r="BA80" s="405">
        <f>ROUND($AW80*PVC電線!$M$2,2)</f>
        <v>0</v>
      </c>
      <c r="BB80" s="407" t="s">
        <v>123</v>
      </c>
      <c r="BC80" s="407" t="s">
        <v>123</v>
      </c>
      <c r="BD80" s="407" t="s">
        <v>50</v>
      </c>
    </row>
    <row r="81" spans="1:56" s="406" customFormat="1">
      <c r="C81" s="407" t="s">
        <v>269</v>
      </c>
      <c r="D81" s="407" t="s">
        <v>270</v>
      </c>
      <c r="E81" s="407" t="s">
        <v>270</v>
      </c>
      <c r="F81" s="407" t="s">
        <v>12</v>
      </c>
      <c r="G81" s="407" t="s">
        <v>508</v>
      </c>
      <c r="H81" s="407" t="s">
        <v>124</v>
      </c>
      <c r="I81" s="407" t="s">
        <v>125</v>
      </c>
      <c r="J81" s="407" t="s">
        <v>126</v>
      </c>
      <c r="K81" s="406" t="s">
        <v>3367</v>
      </c>
      <c r="AV81" s="405">
        <f>ROUND($AW81*$F$2,2)</f>
        <v>0</v>
      </c>
      <c r="AW81" s="405">
        <v>210.7</v>
      </c>
      <c r="AX81" s="405"/>
      <c r="AY81" s="405"/>
      <c r="AZ81" s="405"/>
      <c r="BA81" s="405">
        <f>ROUND($AW81*PVC電線!$M$2,2)</f>
        <v>235.98</v>
      </c>
      <c r="BB81" s="407" t="s">
        <v>123</v>
      </c>
      <c r="BC81" s="407" t="s">
        <v>123</v>
      </c>
      <c r="BD81" s="407" t="s">
        <v>50</v>
      </c>
    </row>
    <row r="82" spans="1:56" s="406" customFormat="1">
      <c r="C82" s="407" t="s">
        <v>267</v>
      </c>
      <c r="D82" s="407" t="s">
        <v>268</v>
      </c>
      <c r="E82" s="407" t="s">
        <v>268</v>
      </c>
      <c r="F82" s="407" t="s">
        <v>12</v>
      </c>
      <c r="G82" s="407" t="s">
        <v>508</v>
      </c>
      <c r="H82" s="407" t="s">
        <v>124</v>
      </c>
      <c r="I82" s="407" t="s">
        <v>125</v>
      </c>
      <c r="J82" s="407" t="s">
        <v>126</v>
      </c>
      <c r="K82" s="406" t="s">
        <v>3368</v>
      </c>
      <c r="AV82" s="405">
        <f>ROUND($AW82*$F$2,2)</f>
        <v>0</v>
      </c>
      <c r="AW82" s="405">
        <v>210.7</v>
      </c>
      <c r="AX82" s="405"/>
      <c r="AY82" s="405"/>
      <c r="AZ82" s="405"/>
      <c r="BA82" s="405">
        <f>ROUND($AW82*PVC電線!$M$2,2)</f>
        <v>235.98</v>
      </c>
      <c r="BB82" s="407" t="s">
        <v>123</v>
      </c>
      <c r="BC82" s="407" t="s">
        <v>123</v>
      </c>
      <c r="BD82" s="407" t="s">
        <v>50</v>
      </c>
    </row>
    <row r="83" spans="1:56" s="406" customFormat="1">
      <c r="C83" s="407" t="s">
        <v>271</v>
      </c>
      <c r="D83" s="407" t="s">
        <v>272</v>
      </c>
      <c r="E83" s="407" t="s">
        <v>272</v>
      </c>
      <c r="F83" s="407" t="s">
        <v>12</v>
      </c>
      <c r="G83" s="407" t="s">
        <v>508</v>
      </c>
      <c r="H83" s="407" t="s">
        <v>124</v>
      </c>
      <c r="I83" s="407" t="s">
        <v>125</v>
      </c>
      <c r="J83" s="407" t="s">
        <v>126</v>
      </c>
      <c r="K83" s="406" t="s">
        <v>3369</v>
      </c>
      <c r="AV83" s="405">
        <f>ROUND($AW83*$F$2,2)</f>
        <v>0</v>
      </c>
      <c r="AW83" s="405">
        <v>210.7</v>
      </c>
      <c r="AX83" s="405"/>
      <c r="AY83" s="405"/>
      <c r="AZ83" s="405"/>
      <c r="BA83" s="405">
        <f>ROUND($AW83*PVC電線!$M$2,2)</f>
        <v>235.98</v>
      </c>
      <c r="BB83" s="407" t="s">
        <v>123</v>
      </c>
      <c r="BC83" s="407" t="s">
        <v>123</v>
      </c>
      <c r="BD83" s="407" t="s">
        <v>50</v>
      </c>
    </row>
    <row r="84" spans="1:56" s="406" customFormat="1">
      <c r="C84" s="407" t="s">
        <v>275</v>
      </c>
      <c r="D84" s="407" t="s">
        <v>276</v>
      </c>
      <c r="E84" s="407" t="s">
        <v>276</v>
      </c>
      <c r="F84" s="407" t="s">
        <v>12</v>
      </c>
      <c r="G84" s="407" t="s">
        <v>508</v>
      </c>
      <c r="H84" s="407" t="s">
        <v>124</v>
      </c>
      <c r="I84" s="407" t="s">
        <v>125</v>
      </c>
      <c r="J84" s="407" t="s">
        <v>126</v>
      </c>
      <c r="K84" s="406" t="s">
        <v>3370</v>
      </c>
      <c r="AV84" s="405">
        <f>ROUND($AW84*$F$2,2)</f>
        <v>0</v>
      </c>
      <c r="AW84" s="405">
        <v>210.7</v>
      </c>
      <c r="AX84" s="405"/>
      <c r="AY84" s="405"/>
      <c r="AZ84" s="405"/>
      <c r="BA84" s="405">
        <f>ROUND($AW84*PVC電線!$M$2,2)</f>
        <v>235.98</v>
      </c>
      <c r="BB84" s="407" t="s">
        <v>123</v>
      </c>
      <c r="BC84" s="407" t="s">
        <v>123</v>
      </c>
      <c r="BD84" s="407" t="s">
        <v>50</v>
      </c>
    </row>
    <row r="85" spans="1:56" s="406" customFormat="1">
      <c r="C85" s="407" t="s">
        <v>273</v>
      </c>
      <c r="D85" s="407" t="s">
        <v>274</v>
      </c>
      <c r="E85" s="407" t="s">
        <v>274</v>
      </c>
      <c r="F85" s="407" t="s">
        <v>12</v>
      </c>
      <c r="G85" s="407" t="s">
        <v>508</v>
      </c>
      <c r="H85" s="407" t="s">
        <v>124</v>
      </c>
      <c r="I85" s="407" t="s">
        <v>125</v>
      </c>
      <c r="J85" s="407" t="s">
        <v>126</v>
      </c>
      <c r="K85" s="406" t="s">
        <v>3371</v>
      </c>
      <c r="AV85" s="405">
        <f>ROUND($AW85*$F$2,2)</f>
        <v>0</v>
      </c>
      <c r="AW85" s="405">
        <v>210.7</v>
      </c>
      <c r="AX85" s="405"/>
      <c r="AY85" s="405"/>
      <c r="AZ85" s="405"/>
      <c r="BA85" s="405">
        <f>ROUND($AW85*PVC電線!$M$2,2)</f>
        <v>235.98</v>
      </c>
      <c r="BB85" s="407" t="s">
        <v>123</v>
      </c>
      <c r="BC85" s="407" t="s">
        <v>123</v>
      </c>
      <c r="BD85" s="407" t="s">
        <v>50</v>
      </c>
    </row>
    <row r="86" spans="1:56" s="406" customFormat="1">
      <c r="A86" s="406" t="s">
        <v>309</v>
      </c>
      <c r="B86" s="406" t="s">
        <v>1037</v>
      </c>
      <c r="C86" s="407" t="s">
        <v>314</v>
      </c>
      <c r="D86" s="407" t="s">
        <v>315</v>
      </c>
      <c r="E86" s="407" t="s">
        <v>315</v>
      </c>
      <c r="F86" s="407" t="s">
        <v>12</v>
      </c>
      <c r="G86" s="407" t="s">
        <v>508</v>
      </c>
      <c r="H86" s="407" t="s">
        <v>124</v>
      </c>
      <c r="I86" s="407" t="s">
        <v>125</v>
      </c>
      <c r="J86" s="407" t="s">
        <v>126</v>
      </c>
      <c r="K86" s="406" t="s">
        <v>3372</v>
      </c>
      <c r="AV86" s="405">
        <f>ROUND($AW86*$F$2,2)</f>
        <v>0</v>
      </c>
      <c r="AW86" s="405">
        <v>0</v>
      </c>
      <c r="AX86" s="405"/>
      <c r="AY86" s="405"/>
      <c r="AZ86" s="405"/>
      <c r="BA86" s="405">
        <f>ROUND($AW86*PVC電線!$M$2,2)</f>
        <v>0</v>
      </c>
      <c r="BB86" s="407" t="s">
        <v>123</v>
      </c>
      <c r="BC86" s="407" t="s">
        <v>123</v>
      </c>
      <c r="BD86" s="407" t="s">
        <v>50</v>
      </c>
    </row>
    <row r="87" spans="1:56" s="406" customFormat="1">
      <c r="A87" s="406" t="s">
        <v>309</v>
      </c>
      <c r="B87" s="406" t="s">
        <v>1037</v>
      </c>
      <c r="C87" s="407" t="s">
        <v>316</v>
      </c>
      <c r="D87" s="407" t="s">
        <v>317</v>
      </c>
      <c r="E87" s="407" t="s">
        <v>317</v>
      </c>
      <c r="F87" s="407" t="s">
        <v>12</v>
      </c>
      <c r="G87" s="407" t="s">
        <v>508</v>
      </c>
      <c r="H87" s="407" t="s">
        <v>124</v>
      </c>
      <c r="I87" s="407" t="s">
        <v>125</v>
      </c>
      <c r="J87" s="407" t="s">
        <v>126</v>
      </c>
      <c r="K87" s="406" t="s">
        <v>3373</v>
      </c>
      <c r="AV87" s="405">
        <f>ROUND($AW87*$F$2,2)</f>
        <v>0</v>
      </c>
      <c r="AW87" s="405">
        <v>0</v>
      </c>
      <c r="AX87" s="405"/>
      <c r="AY87" s="405"/>
      <c r="AZ87" s="405"/>
      <c r="BA87" s="405">
        <f>ROUND($AW87*PVC電線!$M$2,2)</f>
        <v>0</v>
      </c>
      <c r="BB87" s="407" t="s">
        <v>123</v>
      </c>
      <c r="BC87" s="407" t="s">
        <v>123</v>
      </c>
      <c r="BD87" s="407" t="s">
        <v>50</v>
      </c>
    </row>
    <row r="88" spans="1:56" s="406" customFormat="1">
      <c r="C88" s="407" t="s">
        <v>213</v>
      </c>
      <c r="D88" s="407" t="s">
        <v>214</v>
      </c>
      <c r="E88" s="407" t="s">
        <v>214</v>
      </c>
      <c r="F88" s="407" t="s">
        <v>12</v>
      </c>
      <c r="G88" s="407" t="s">
        <v>508</v>
      </c>
      <c r="H88" s="407" t="s">
        <v>124</v>
      </c>
      <c r="I88" s="407" t="s">
        <v>125</v>
      </c>
      <c r="J88" s="407" t="s">
        <v>126</v>
      </c>
      <c r="K88" s="406" t="s">
        <v>3374</v>
      </c>
      <c r="AV88" s="405">
        <f>ROUND($AW88*$F$2,2)</f>
        <v>0</v>
      </c>
      <c r="AW88" s="405">
        <v>32.6</v>
      </c>
      <c r="AX88" s="405"/>
      <c r="AY88" s="405"/>
      <c r="AZ88" s="405"/>
      <c r="BA88" s="405">
        <f>ROUND($AW88*PVC電線!$M$2,2)</f>
        <v>36.51</v>
      </c>
      <c r="BB88" s="407" t="s">
        <v>123</v>
      </c>
      <c r="BC88" s="407" t="s">
        <v>123</v>
      </c>
      <c r="BD88" s="407" t="s">
        <v>50</v>
      </c>
    </row>
    <row r="89" spans="1:56" s="406" customFormat="1">
      <c r="C89" s="407" t="s">
        <v>223</v>
      </c>
      <c r="D89" s="407" t="s">
        <v>224</v>
      </c>
      <c r="E89" s="407" t="s">
        <v>224</v>
      </c>
      <c r="F89" s="407" t="s">
        <v>12</v>
      </c>
      <c r="G89" s="407" t="s">
        <v>508</v>
      </c>
      <c r="H89" s="407" t="s">
        <v>124</v>
      </c>
      <c r="I89" s="407" t="s">
        <v>125</v>
      </c>
      <c r="J89" s="407" t="s">
        <v>126</v>
      </c>
      <c r="K89" s="406" t="s">
        <v>3375</v>
      </c>
      <c r="AV89" s="405">
        <f>ROUND($AW89*$F$2,2)</f>
        <v>0</v>
      </c>
      <c r="AW89" s="405">
        <v>32.6</v>
      </c>
      <c r="AX89" s="405"/>
      <c r="AY89" s="405"/>
      <c r="AZ89" s="405"/>
      <c r="BA89" s="405">
        <f>ROUND($AW89*PVC電線!$M$2,2)</f>
        <v>36.51</v>
      </c>
      <c r="BB89" s="407" t="s">
        <v>123</v>
      </c>
      <c r="BC89" s="407" t="s">
        <v>123</v>
      </c>
      <c r="BD89" s="407" t="s">
        <v>50</v>
      </c>
    </row>
    <row r="90" spans="1:56" s="406" customFormat="1">
      <c r="C90" s="407" t="s">
        <v>211</v>
      </c>
      <c r="D90" s="407" t="s">
        <v>212</v>
      </c>
      <c r="E90" s="407" t="s">
        <v>212</v>
      </c>
      <c r="F90" s="407" t="s">
        <v>12</v>
      </c>
      <c r="G90" s="407" t="s">
        <v>508</v>
      </c>
      <c r="H90" s="407" t="s">
        <v>124</v>
      </c>
      <c r="I90" s="407" t="s">
        <v>125</v>
      </c>
      <c r="J90" s="407" t="s">
        <v>126</v>
      </c>
      <c r="K90" s="406" t="s">
        <v>3376</v>
      </c>
      <c r="AV90" s="405">
        <f>ROUND($AW90*$F$2,2)</f>
        <v>0</v>
      </c>
      <c r="AW90" s="405">
        <v>32.6</v>
      </c>
      <c r="AX90" s="405"/>
      <c r="AY90" s="405"/>
      <c r="AZ90" s="405"/>
      <c r="BA90" s="405">
        <f>ROUND($AW90*PVC電線!$M$2,2)</f>
        <v>36.51</v>
      </c>
      <c r="BB90" s="407" t="s">
        <v>123</v>
      </c>
      <c r="BC90" s="407" t="s">
        <v>123</v>
      </c>
      <c r="BD90" s="407" t="s">
        <v>50</v>
      </c>
    </row>
    <row r="91" spans="1:56" s="406" customFormat="1">
      <c r="C91" s="407" t="s">
        <v>219</v>
      </c>
      <c r="D91" s="407" t="s">
        <v>220</v>
      </c>
      <c r="E91" s="407" t="s">
        <v>220</v>
      </c>
      <c r="F91" s="407" t="s">
        <v>12</v>
      </c>
      <c r="G91" s="407" t="s">
        <v>508</v>
      </c>
      <c r="H91" s="407" t="s">
        <v>124</v>
      </c>
      <c r="I91" s="407" t="s">
        <v>125</v>
      </c>
      <c r="J91" s="407" t="s">
        <v>126</v>
      </c>
      <c r="K91" s="406" t="s">
        <v>3377</v>
      </c>
      <c r="AV91" s="405">
        <f>ROUND($AW91*$F$2,2)</f>
        <v>0</v>
      </c>
      <c r="AW91" s="405">
        <v>32.6</v>
      </c>
      <c r="AX91" s="405"/>
      <c r="AY91" s="405"/>
      <c r="AZ91" s="405"/>
      <c r="BA91" s="405">
        <f>ROUND($AW91*PVC電線!$M$2,2)</f>
        <v>36.51</v>
      </c>
      <c r="BB91" s="407" t="s">
        <v>123</v>
      </c>
      <c r="BC91" s="407" t="s">
        <v>123</v>
      </c>
      <c r="BD91" s="407" t="s">
        <v>50</v>
      </c>
    </row>
    <row r="92" spans="1:56" s="406" customFormat="1">
      <c r="C92" s="407" t="s">
        <v>215</v>
      </c>
      <c r="D92" s="407" t="s">
        <v>216</v>
      </c>
      <c r="E92" s="407" t="s">
        <v>216</v>
      </c>
      <c r="F92" s="407" t="s">
        <v>12</v>
      </c>
      <c r="G92" s="407" t="s">
        <v>508</v>
      </c>
      <c r="H92" s="407" t="s">
        <v>124</v>
      </c>
      <c r="I92" s="407" t="s">
        <v>125</v>
      </c>
      <c r="J92" s="407" t="s">
        <v>126</v>
      </c>
      <c r="K92" s="406" t="s">
        <v>3378</v>
      </c>
      <c r="AV92" s="405">
        <f>ROUND($AW92*$F$2,2)</f>
        <v>0</v>
      </c>
      <c r="AW92" s="405">
        <v>32.6</v>
      </c>
      <c r="AX92" s="405"/>
      <c r="AY92" s="405"/>
      <c r="AZ92" s="405"/>
      <c r="BA92" s="405">
        <f>ROUND($AW92*PVC電線!$M$2,2)</f>
        <v>36.51</v>
      </c>
      <c r="BB92" s="407" t="s">
        <v>123</v>
      </c>
      <c r="BC92" s="407" t="s">
        <v>123</v>
      </c>
      <c r="BD92" s="407" t="s">
        <v>50</v>
      </c>
    </row>
    <row r="93" spans="1:56" s="406" customFormat="1">
      <c r="C93" s="407" t="s">
        <v>221</v>
      </c>
      <c r="D93" s="407" t="s">
        <v>222</v>
      </c>
      <c r="E93" s="407" t="s">
        <v>222</v>
      </c>
      <c r="F93" s="407" t="s">
        <v>12</v>
      </c>
      <c r="G93" s="407" t="s">
        <v>508</v>
      </c>
      <c r="H93" s="407" t="s">
        <v>124</v>
      </c>
      <c r="I93" s="407" t="s">
        <v>125</v>
      </c>
      <c r="J93" s="407" t="s">
        <v>126</v>
      </c>
      <c r="K93" s="406" t="s">
        <v>3379</v>
      </c>
      <c r="AV93" s="405">
        <f>ROUND($AW93*$F$2,2)</f>
        <v>0</v>
      </c>
      <c r="AW93" s="477">
        <v>32.6</v>
      </c>
      <c r="AX93" s="405"/>
      <c r="AY93" s="405"/>
      <c r="AZ93" s="405"/>
      <c r="BA93" s="405">
        <f>ROUND($AW93*PVC電線!$M$2,2)</f>
        <v>36.51</v>
      </c>
      <c r="BB93" s="407" t="s">
        <v>123</v>
      </c>
      <c r="BC93" s="407" t="s">
        <v>123</v>
      </c>
      <c r="BD93" s="407" t="s">
        <v>50</v>
      </c>
    </row>
    <row r="94" spans="1:56" s="406" customFormat="1">
      <c r="C94" s="407" t="s">
        <v>217</v>
      </c>
      <c r="D94" s="407" t="s">
        <v>218</v>
      </c>
      <c r="E94" s="407" t="s">
        <v>218</v>
      </c>
      <c r="F94" s="407" t="s">
        <v>12</v>
      </c>
      <c r="G94" s="407" t="s">
        <v>508</v>
      </c>
      <c r="H94" s="407" t="s">
        <v>124</v>
      </c>
      <c r="I94" s="407" t="s">
        <v>125</v>
      </c>
      <c r="J94" s="407" t="s">
        <v>126</v>
      </c>
      <c r="K94" s="406" t="s">
        <v>3380</v>
      </c>
      <c r="AV94" s="405">
        <f>ROUND($AW94*$F$2,2)</f>
        <v>0</v>
      </c>
      <c r="AW94" s="405">
        <v>32.6</v>
      </c>
      <c r="AX94" s="405"/>
      <c r="AY94" s="405"/>
      <c r="AZ94" s="405"/>
      <c r="BA94" s="405">
        <f>ROUND($AW94*PVC電線!$M$2,2)</f>
        <v>36.51</v>
      </c>
      <c r="BB94" s="407" t="s">
        <v>123</v>
      </c>
      <c r="BC94" s="407" t="s">
        <v>123</v>
      </c>
      <c r="BD94" s="407" t="s">
        <v>50</v>
      </c>
    </row>
    <row r="95" spans="1:56" s="406" customFormat="1">
      <c r="A95" s="406" t="s">
        <v>309</v>
      </c>
      <c r="B95" s="406" t="s">
        <v>1037</v>
      </c>
      <c r="C95" s="407" t="s">
        <v>318</v>
      </c>
      <c r="D95" s="407" t="s">
        <v>319</v>
      </c>
      <c r="E95" s="407" t="s">
        <v>319</v>
      </c>
      <c r="F95" s="407" t="s">
        <v>12</v>
      </c>
      <c r="G95" s="407" t="s">
        <v>508</v>
      </c>
      <c r="H95" s="407" t="s">
        <v>124</v>
      </c>
      <c r="I95" s="407" t="s">
        <v>125</v>
      </c>
      <c r="J95" s="407" t="s">
        <v>126</v>
      </c>
      <c r="K95" s="406" t="s">
        <v>3381</v>
      </c>
      <c r="AV95" s="405">
        <f>ROUND($AW95*$F$2,2)</f>
        <v>0</v>
      </c>
      <c r="AW95" s="405">
        <v>0</v>
      </c>
      <c r="AX95" s="405"/>
      <c r="AY95" s="405"/>
      <c r="AZ95" s="405"/>
      <c r="BA95" s="405">
        <f>ROUND($AW95*PVC電線!$M$2,2)</f>
        <v>0</v>
      </c>
      <c r="BB95" s="407" t="s">
        <v>123</v>
      </c>
      <c r="BC95" s="407" t="s">
        <v>123</v>
      </c>
      <c r="BD95" s="407" t="s">
        <v>50</v>
      </c>
    </row>
    <row r="96" spans="1:56" s="406" customFormat="1">
      <c r="A96" s="406" t="s">
        <v>309</v>
      </c>
      <c r="B96" s="406" t="s">
        <v>1037</v>
      </c>
      <c r="C96" s="407" t="s">
        <v>320</v>
      </c>
      <c r="D96" s="407" t="s">
        <v>321</v>
      </c>
      <c r="E96" s="407" t="s">
        <v>321</v>
      </c>
      <c r="F96" s="407" t="s">
        <v>12</v>
      </c>
      <c r="G96" s="407" t="s">
        <v>508</v>
      </c>
      <c r="H96" s="407" t="s">
        <v>124</v>
      </c>
      <c r="I96" s="407" t="s">
        <v>125</v>
      </c>
      <c r="J96" s="407" t="s">
        <v>126</v>
      </c>
      <c r="K96" s="406" t="s">
        <v>3382</v>
      </c>
      <c r="AV96" s="405">
        <f>ROUND($AW96*$F$2,2)</f>
        <v>0</v>
      </c>
      <c r="AW96" s="405">
        <v>0</v>
      </c>
      <c r="AX96" s="405"/>
      <c r="AY96" s="405"/>
      <c r="AZ96" s="405"/>
      <c r="BA96" s="405">
        <f>ROUND($AW96*PVC電線!$M$2,2)</f>
        <v>0</v>
      </c>
      <c r="BB96" s="407" t="s">
        <v>123</v>
      </c>
      <c r="BC96" s="407" t="s">
        <v>123</v>
      </c>
      <c r="BD96" s="407" t="s">
        <v>50</v>
      </c>
    </row>
    <row r="97" spans="1:56" s="406" customFormat="1">
      <c r="C97" s="407" t="s">
        <v>277</v>
      </c>
      <c r="D97" s="407" t="s">
        <v>278</v>
      </c>
      <c r="E97" s="407" t="s">
        <v>278</v>
      </c>
      <c r="F97" s="407" t="s">
        <v>12</v>
      </c>
      <c r="G97" s="407" t="s">
        <v>508</v>
      </c>
      <c r="H97" s="407" t="s">
        <v>124</v>
      </c>
      <c r="I97" s="407" t="s">
        <v>125</v>
      </c>
      <c r="J97" s="407" t="s">
        <v>126</v>
      </c>
      <c r="K97" s="406" t="s">
        <v>3383</v>
      </c>
      <c r="AV97" s="405">
        <f>ROUND($AW97*$F$2,2)</f>
        <v>0</v>
      </c>
      <c r="AW97" s="405">
        <v>269.8</v>
      </c>
      <c r="AX97" s="405"/>
      <c r="AY97" s="405"/>
      <c r="AZ97" s="405"/>
      <c r="BA97" s="405">
        <f>ROUND($AW97*PVC電線!$M$2,2)</f>
        <v>302.18</v>
      </c>
      <c r="BB97" s="407" t="s">
        <v>123</v>
      </c>
      <c r="BC97" s="407" t="s">
        <v>123</v>
      </c>
      <c r="BD97" s="407" t="s">
        <v>50</v>
      </c>
    </row>
    <row r="98" spans="1:56" s="406" customFormat="1">
      <c r="C98" s="407" t="s">
        <v>279</v>
      </c>
      <c r="D98" s="407" t="s">
        <v>280</v>
      </c>
      <c r="E98" s="407" t="s">
        <v>280</v>
      </c>
      <c r="F98" s="407" t="s">
        <v>12</v>
      </c>
      <c r="G98" s="407" t="s">
        <v>508</v>
      </c>
      <c r="H98" s="407" t="s">
        <v>124</v>
      </c>
      <c r="I98" s="407" t="s">
        <v>125</v>
      </c>
      <c r="J98" s="407" t="s">
        <v>126</v>
      </c>
      <c r="K98" s="406" t="s">
        <v>3384</v>
      </c>
      <c r="AV98" s="405">
        <f>ROUND($AW98*$F$2,2)</f>
        <v>0</v>
      </c>
      <c r="AW98" s="405">
        <v>269.8</v>
      </c>
      <c r="AX98" s="405"/>
      <c r="AY98" s="405"/>
      <c r="AZ98" s="405"/>
      <c r="BA98" s="405">
        <f>ROUND($AW98*PVC電線!$M$2,2)</f>
        <v>302.18</v>
      </c>
      <c r="BB98" s="407" t="s">
        <v>123</v>
      </c>
      <c r="BC98" s="407" t="s">
        <v>123</v>
      </c>
      <c r="BD98" s="407" t="s">
        <v>50</v>
      </c>
    </row>
    <row r="99" spans="1:56" s="406" customFormat="1">
      <c r="C99" s="407" t="s">
        <v>281</v>
      </c>
      <c r="D99" s="407" t="s">
        <v>282</v>
      </c>
      <c r="E99" s="407" t="s">
        <v>282</v>
      </c>
      <c r="F99" s="407" t="s">
        <v>12</v>
      </c>
      <c r="G99" s="407" t="s">
        <v>508</v>
      </c>
      <c r="H99" s="407" t="s">
        <v>124</v>
      </c>
      <c r="I99" s="407" t="s">
        <v>125</v>
      </c>
      <c r="J99" s="407" t="s">
        <v>126</v>
      </c>
      <c r="K99" s="406" t="s">
        <v>3385</v>
      </c>
      <c r="AV99" s="405">
        <f>ROUND($AW99*$F$2,2)</f>
        <v>0</v>
      </c>
      <c r="AW99" s="405">
        <v>331.8</v>
      </c>
      <c r="AX99" s="405"/>
      <c r="AY99" s="405"/>
      <c r="AZ99" s="405"/>
      <c r="BA99" s="405">
        <f>ROUND($AW99*PVC電線!$M$2,2)</f>
        <v>371.62</v>
      </c>
      <c r="BB99" s="407" t="s">
        <v>123</v>
      </c>
      <c r="BC99" s="407" t="s">
        <v>123</v>
      </c>
      <c r="BD99" s="407" t="s">
        <v>50</v>
      </c>
    </row>
    <row r="100" spans="1:56" s="406" customFormat="1">
      <c r="C100" s="407" t="s">
        <v>283</v>
      </c>
      <c r="D100" s="407" t="s">
        <v>284</v>
      </c>
      <c r="E100" s="407" t="s">
        <v>284</v>
      </c>
      <c r="F100" s="407" t="s">
        <v>12</v>
      </c>
      <c r="G100" s="407" t="s">
        <v>508</v>
      </c>
      <c r="H100" s="407" t="s">
        <v>124</v>
      </c>
      <c r="I100" s="407" t="s">
        <v>125</v>
      </c>
      <c r="J100" s="407" t="s">
        <v>126</v>
      </c>
      <c r="K100" s="406" t="s">
        <v>3386</v>
      </c>
      <c r="AV100" s="405">
        <f>ROUND($AW100*$F$2,2)</f>
        <v>0</v>
      </c>
      <c r="AW100" s="405">
        <v>331.8</v>
      </c>
      <c r="AX100" s="405"/>
      <c r="AY100" s="405"/>
      <c r="AZ100" s="405"/>
      <c r="BA100" s="405">
        <f>ROUND($AW100*PVC電線!$M$2,2)</f>
        <v>371.62</v>
      </c>
      <c r="BB100" s="407" t="s">
        <v>123</v>
      </c>
      <c r="BC100" s="407" t="s">
        <v>123</v>
      </c>
      <c r="BD100" s="407" t="s">
        <v>50</v>
      </c>
    </row>
    <row r="101" spans="1:56" s="406" customFormat="1">
      <c r="C101" s="407" t="s">
        <v>285</v>
      </c>
      <c r="D101" s="407" t="s">
        <v>286</v>
      </c>
      <c r="E101" s="407" t="s">
        <v>286</v>
      </c>
      <c r="F101" s="407" t="s">
        <v>12</v>
      </c>
      <c r="G101" s="407" t="s">
        <v>508</v>
      </c>
      <c r="H101" s="407" t="s">
        <v>124</v>
      </c>
      <c r="I101" s="407" t="s">
        <v>125</v>
      </c>
      <c r="J101" s="407" t="s">
        <v>126</v>
      </c>
      <c r="K101" s="406" t="s">
        <v>3387</v>
      </c>
      <c r="AV101" s="405">
        <f>ROUND($AW101*$F$2,2)</f>
        <v>0</v>
      </c>
      <c r="AW101" s="405">
        <v>436.4</v>
      </c>
      <c r="AX101" s="405"/>
      <c r="AY101" s="405"/>
      <c r="AZ101" s="405"/>
      <c r="BA101" s="405">
        <f>ROUND($AW101*PVC電線!$M$2,2)</f>
        <v>488.77</v>
      </c>
      <c r="BB101" s="407" t="s">
        <v>123</v>
      </c>
      <c r="BC101" s="407" t="s">
        <v>123</v>
      </c>
      <c r="BD101" s="407" t="s">
        <v>50</v>
      </c>
    </row>
    <row r="102" spans="1:56" s="406" customFormat="1">
      <c r="C102" s="407" t="s">
        <v>287</v>
      </c>
      <c r="D102" s="407" t="s">
        <v>288</v>
      </c>
      <c r="E102" s="407" t="s">
        <v>288</v>
      </c>
      <c r="F102" s="407" t="s">
        <v>12</v>
      </c>
      <c r="G102" s="407" t="s">
        <v>508</v>
      </c>
      <c r="H102" s="407" t="s">
        <v>124</v>
      </c>
      <c r="I102" s="407" t="s">
        <v>125</v>
      </c>
      <c r="J102" s="407" t="s">
        <v>126</v>
      </c>
      <c r="K102" s="406" t="s">
        <v>3388</v>
      </c>
      <c r="AV102" s="405">
        <f>ROUND($AW102*$F$2,2)</f>
        <v>0</v>
      </c>
      <c r="AW102" s="405">
        <v>436.4</v>
      </c>
      <c r="AX102" s="405"/>
      <c r="AY102" s="405"/>
      <c r="AZ102" s="405"/>
      <c r="BA102" s="405">
        <f>ROUND($AW102*PVC電線!$M$2,2)</f>
        <v>488.77</v>
      </c>
      <c r="BB102" s="407" t="s">
        <v>123</v>
      </c>
      <c r="BC102" s="407" t="s">
        <v>123</v>
      </c>
      <c r="BD102" s="407" t="s">
        <v>50</v>
      </c>
    </row>
    <row r="103" spans="1:56" s="406" customFormat="1">
      <c r="C103" s="407" t="s">
        <v>229</v>
      </c>
      <c r="D103" s="407" t="s">
        <v>230</v>
      </c>
      <c r="E103" s="407" t="s">
        <v>230</v>
      </c>
      <c r="F103" s="407" t="s">
        <v>12</v>
      </c>
      <c r="G103" s="407" t="s">
        <v>508</v>
      </c>
      <c r="H103" s="407" t="s">
        <v>124</v>
      </c>
      <c r="I103" s="407" t="s">
        <v>125</v>
      </c>
      <c r="J103" s="407" t="s">
        <v>126</v>
      </c>
      <c r="K103" s="406" t="s">
        <v>3389</v>
      </c>
      <c r="AV103" s="405">
        <f>ROUND($AW103*$F$2,2)</f>
        <v>0</v>
      </c>
      <c r="AW103" s="405">
        <v>46.2</v>
      </c>
      <c r="AX103" s="405"/>
      <c r="AY103" s="405"/>
      <c r="AZ103" s="405"/>
      <c r="BA103" s="405">
        <f>ROUND($AW103*PVC電線!$M$2,2)</f>
        <v>51.74</v>
      </c>
      <c r="BB103" s="407" t="s">
        <v>123</v>
      </c>
      <c r="BC103" s="407" t="s">
        <v>123</v>
      </c>
      <c r="BD103" s="407" t="s">
        <v>50</v>
      </c>
    </row>
    <row r="104" spans="1:56" s="406" customFormat="1">
      <c r="C104" s="407" t="s">
        <v>227</v>
      </c>
      <c r="D104" s="407" t="s">
        <v>228</v>
      </c>
      <c r="E104" s="407" t="s">
        <v>228</v>
      </c>
      <c r="F104" s="407" t="s">
        <v>12</v>
      </c>
      <c r="G104" s="407" t="s">
        <v>508</v>
      </c>
      <c r="H104" s="407" t="s">
        <v>124</v>
      </c>
      <c r="I104" s="407" t="s">
        <v>125</v>
      </c>
      <c r="J104" s="407" t="s">
        <v>126</v>
      </c>
      <c r="K104" s="406" t="s">
        <v>3390</v>
      </c>
      <c r="AV104" s="405">
        <f>ROUND($AW104*$F$2,2)</f>
        <v>0</v>
      </c>
      <c r="AW104" s="405">
        <v>46.2</v>
      </c>
      <c r="AX104" s="405"/>
      <c r="AY104" s="405"/>
      <c r="AZ104" s="405"/>
      <c r="BA104" s="405">
        <f>ROUND($AW104*PVC電線!$M$2,2)</f>
        <v>51.74</v>
      </c>
      <c r="BB104" s="407" t="s">
        <v>123</v>
      </c>
      <c r="BC104" s="407" t="s">
        <v>123</v>
      </c>
      <c r="BD104" s="407" t="s">
        <v>50</v>
      </c>
    </row>
    <row r="105" spans="1:56" s="406" customFormat="1">
      <c r="C105" s="407" t="s">
        <v>225</v>
      </c>
      <c r="D105" s="407" t="s">
        <v>226</v>
      </c>
      <c r="E105" s="407" t="s">
        <v>226</v>
      </c>
      <c r="F105" s="407" t="s">
        <v>12</v>
      </c>
      <c r="G105" s="407" t="s">
        <v>508</v>
      </c>
      <c r="H105" s="407" t="s">
        <v>124</v>
      </c>
      <c r="I105" s="407" t="s">
        <v>125</v>
      </c>
      <c r="J105" s="407" t="s">
        <v>126</v>
      </c>
      <c r="K105" s="406" t="s">
        <v>3391</v>
      </c>
      <c r="AV105" s="405">
        <f>ROUND($AW105*$F$2,2)</f>
        <v>0</v>
      </c>
      <c r="AW105" s="405">
        <v>46.2</v>
      </c>
      <c r="AX105" s="405"/>
      <c r="AY105" s="405"/>
      <c r="AZ105" s="405"/>
      <c r="BA105" s="405">
        <f>ROUND($AW105*PVC電線!$M$2,2)</f>
        <v>51.74</v>
      </c>
      <c r="BB105" s="407" t="s">
        <v>123</v>
      </c>
      <c r="BC105" s="407" t="s">
        <v>123</v>
      </c>
      <c r="BD105" s="407" t="s">
        <v>50</v>
      </c>
    </row>
    <row r="106" spans="1:56" s="406" customFormat="1">
      <c r="C106" s="407" t="s">
        <v>231</v>
      </c>
      <c r="D106" s="407" t="s">
        <v>232</v>
      </c>
      <c r="E106" s="407" t="s">
        <v>232</v>
      </c>
      <c r="F106" s="407" t="s">
        <v>12</v>
      </c>
      <c r="G106" s="407" t="s">
        <v>508</v>
      </c>
      <c r="H106" s="407" t="s">
        <v>124</v>
      </c>
      <c r="I106" s="407" t="s">
        <v>125</v>
      </c>
      <c r="J106" s="407" t="s">
        <v>126</v>
      </c>
      <c r="K106" s="406" t="s">
        <v>3392</v>
      </c>
      <c r="AV106" s="405">
        <f>ROUND($AW106*$F$2,2)</f>
        <v>0</v>
      </c>
      <c r="AW106" s="405">
        <v>46.2</v>
      </c>
      <c r="AX106" s="405"/>
      <c r="AY106" s="405"/>
      <c r="AZ106" s="405"/>
      <c r="BA106" s="405">
        <f>ROUND($AW106*PVC電線!$M$2,2)</f>
        <v>51.74</v>
      </c>
      <c r="BB106" s="407" t="s">
        <v>123</v>
      </c>
      <c r="BC106" s="407" t="s">
        <v>123</v>
      </c>
      <c r="BD106" s="407" t="s">
        <v>50</v>
      </c>
    </row>
    <row r="107" spans="1:56" s="406" customFormat="1">
      <c r="C107" s="407" t="s">
        <v>235</v>
      </c>
      <c r="D107" s="407" t="s">
        <v>236</v>
      </c>
      <c r="E107" s="407" t="s">
        <v>236</v>
      </c>
      <c r="F107" s="407" t="s">
        <v>12</v>
      </c>
      <c r="G107" s="407" t="s">
        <v>508</v>
      </c>
      <c r="H107" s="407" t="s">
        <v>124</v>
      </c>
      <c r="I107" s="407" t="s">
        <v>125</v>
      </c>
      <c r="J107" s="407" t="s">
        <v>126</v>
      </c>
      <c r="K107" s="406" t="s">
        <v>3393</v>
      </c>
      <c r="AV107" s="405">
        <f>ROUND($AW107*$F$2,2)</f>
        <v>0</v>
      </c>
      <c r="AW107" s="405">
        <v>46.2</v>
      </c>
      <c r="AX107" s="405"/>
      <c r="AY107" s="405"/>
      <c r="AZ107" s="405"/>
      <c r="BA107" s="405">
        <f>ROUND($AW107*PVC電線!$M$2,2)</f>
        <v>51.74</v>
      </c>
      <c r="BB107" s="407" t="s">
        <v>123</v>
      </c>
      <c r="BC107" s="407" t="s">
        <v>123</v>
      </c>
      <c r="BD107" s="407" t="s">
        <v>50</v>
      </c>
    </row>
    <row r="108" spans="1:56" s="406" customFormat="1">
      <c r="C108" s="407" t="s">
        <v>233</v>
      </c>
      <c r="D108" s="407" t="s">
        <v>234</v>
      </c>
      <c r="E108" s="407" t="s">
        <v>234</v>
      </c>
      <c r="F108" s="407" t="s">
        <v>12</v>
      </c>
      <c r="G108" s="407" t="s">
        <v>508</v>
      </c>
      <c r="H108" s="407" t="s">
        <v>124</v>
      </c>
      <c r="I108" s="407" t="s">
        <v>125</v>
      </c>
      <c r="J108" s="407" t="s">
        <v>126</v>
      </c>
      <c r="K108" s="406" t="s">
        <v>3394</v>
      </c>
      <c r="AV108" s="405">
        <f>ROUND($AW108*$F$2,2)</f>
        <v>0</v>
      </c>
      <c r="AW108" s="405">
        <v>46.2</v>
      </c>
      <c r="AX108" s="405"/>
      <c r="AY108" s="405"/>
      <c r="AZ108" s="405"/>
      <c r="BA108" s="405">
        <f>ROUND($AW108*PVC電線!$M$2,2)</f>
        <v>51.74</v>
      </c>
      <c r="BB108" s="407" t="s">
        <v>123</v>
      </c>
      <c r="BC108" s="407" t="s">
        <v>123</v>
      </c>
      <c r="BD108" s="407" t="s">
        <v>50</v>
      </c>
    </row>
    <row r="109" spans="1:56" s="410" customFormat="1">
      <c r="A109" s="410" t="s">
        <v>309</v>
      </c>
      <c r="B109" s="410" t="s">
        <v>1037</v>
      </c>
      <c r="C109" s="408" t="s">
        <v>322</v>
      </c>
      <c r="D109" s="408" t="s">
        <v>323</v>
      </c>
      <c r="E109" s="408" t="s">
        <v>323</v>
      </c>
      <c r="F109" s="408" t="s">
        <v>12</v>
      </c>
      <c r="G109" s="408" t="s">
        <v>508</v>
      </c>
      <c r="H109" s="408" t="s">
        <v>124</v>
      </c>
      <c r="I109" s="408" t="s">
        <v>125</v>
      </c>
      <c r="J109" s="408" t="s">
        <v>126</v>
      </c>
      <c r="K109" s="410" t="s">
        <v>3395</v>
      </c>
      <c r="AV109" s="409">
        <f>ROUND($AW109*$F$3,2)</f>
        <v>0</v>
      </c>
      <c r="AW109" s="409">
        <v>0</v>
      </c>
      <c r="AX109" s="409"/>
      <c r="AY109" s="409"/>
      <c r="AZ109" s="409"/>
      <c r="BA109" s="409">
        <f>ROUND($AW109*VV電纜!$O$4,2)</f>
        <v>0</v>
      </c>
      <c r="BB109" s="408" t="s">
        <v>123</v>
      </c>
      <c r="BC109" s="408" t="s">
        <v>123</v>
      </c>
      <c r="BD109" s="408" t="s">
        <v>50</v>
      </c>
    </row>
    <row r="110" spans="1:56" s="410" customFormat="1">
      <c r="A110" s="410" t="s">
        <v>309</v>
      </c>
      <c r="B110" s="410" t="s">
        <v>1037</v>
      </c>
      <c r="C110" s="408" t="s">
        <v>344</v>
      </c>
      <c r="D110" s="408" t="s">
        <v>345</v>
      </c>
      <c r="E110" s="408" t="s">
        <v>345</v>
      </c>
      <c r="F110" s="408" t="s">
        <v>12</v>
      </c>
      <c r="G110" s="408" t="s">
        <v>508</v>
      </c>
      <c r="H110" s="408" t="s">
        <v>124</v>
      </c>
      <c r="I110" s="408" t="s">
        <v>125</v>
      </c>
      <c r="J110" s="408" t="s">
        <v>126</v>
      </c>
      <c r="K110" s="410" t="s">
        <v>3396</v>
      </c>
      <c r="AV110" s="409">
        <f>ROUND($AW110*$F$3,2)</f>
        <v>0</v>
      </c>
      <c r="AW110" s="409">
        <v>0</v>
      </c>
      <c r="AX110" s="409"/>
      <c r="AY110" s="409"/>
      <c r="AZ110" s="409"/>
      <c r="BA110" s="409">
        <f>ROUND($AW110*VV電纜!$O$4,2)</f>
        <v>0</v>
      </c>
      <c r="BB110" s="408" t="s">
        <v>123</v>
      </c>
      <c r="BC110" s="408" t="s">
        <v>123</v>
      </c>
      <c r="BD110" s="408" t="s">
        <v>50</v>
      </c>
    </row>
    <row r="111" spans="1:56" s="410" customFormat="1">
      <c r="A111" s="410" t="s">
        <v>309</v>
      </c>
      <c r="B111" s="410" t="s">
        <v>1037</v>
      </c>
      <c r="C111" s="408" t="s">
        <v>366</v>
      </c>
      <c r="D111" s="408" t="s">
        <v>367</v>
      </c>
      <c r="E111" s="408" t="s">
        <v>367</v>
      </c>
      <c r="F111" s="408" t="s">
        <v>12</v>
      </c>
      <c r="G111" s="408" t="s">
        <v>508</v>
      </c>
      <c r="H111" s="408" t="s">
        <v>124</v>
      </c>
      <c r="I111" s="408" t="s">
        <v>125</v>
      </c>
      <c r="J111" s="408" t="s">
        <v>126</v>
      </c>
      <c r="K111" s="410" t="s">
        <v>3397</v>
      </c>
      <c r="AV111" s="409">
        <f>ROUND($AW111*$F$3,2)</f>
        <v>0</v>
      </c>
      <c r="AW111" s="409">
        <v>0</v>
      </c>
      <c r="AX111" s="409"/>
      <c r="AY111" s="409"/>
      <c r="AZ111" s="409"/>
      <c r="BA111" s="409">
        <f>ROUND($AW111*VV電纜!$O$4,2)</f>
        <v>0</v>
      </c>
      <c r="BB111" s="408" t="s">
        <v>123</v>
      </c>
      <c r="BC111" s="408" t="s">
        <v>123</v>
      </c>
      <c r="BD111" s="408" t="s">
        <v>50</v>
      </c>
    </row>
    <row r="112" spans="1:56" s="410" customFormat="1" ht="33">
      <c r="C112" s="408" t="s">
        <v>324</v>
      </c>
      <c r="D112" s="408" t="s">
        <v>325</v>
      </c>
      <c r="E112" s="408" t="s">
        <v>325</v>
      </c>
      <c r="F112" s="408" t="s">
        <v>12</v>
      </c>
      <c r="G112" s="408" t="s">
        <v>508</v>
      </c>
      <c r="H112" s="408" t="s">
        <v>124</v>
      </c>
      <c r="I112" s="408" t="s">
        <v>125</v>
      </c>
      <c r="J112" s="408" t="s">
        <v>126</v>
      </c>
      <c r="K112" s="641" t="s">
        <v>3398</v>
      </c>
      <c r="L112" s="641"/>
      <c r="M112" s="641"/>
      <c r="N112" s="641"/>
      <c r="O112" s="641"/>
      <c r="P112" s="641"/>
      <c r="Q112" s="641"/>
      <c r="R112" s="641"/>
      <c r="S112" s="641"/>
      <c r="T112" s="641"/>
      <c r="U112" s="641"/>
      <c r="V112" s="641"/>
      <c r="W112" s="641"/>
      <c r="X112" s="641"/>
      <c r="Y112" s="641"/>
      <c r="Z112" s="641"/>
      <c r="AA112" s="641"/>
      <c r="AB112" s="641"/>
      <c r="AC112" s="641"/>
      <c r="AD112" s="641"/>
      <c r="AE112" s="641"/>
      <c r="AF112" s="641"/>
      <c r="AG112" s="641"/>
      <c r="AH112" s="641"/>
      <c r="AI112" s="641"/>
      <c r="AJ112" s="641"/>
      <c r="AK112" s="641"/>
      <c r="AL112" s="641"/>
      <c r="AM112" s="641"/>
      <c r="AN112" s="641"/>
      <c r="AO112" s="641"/>
      <c r="AP112" s="641"/>
      <c r="AQ112" s="641"/>
      <c r="AR112" s="641"/>
      <c r="AS112" s="641"/>
      <c r="AT112" s="641"/>
      <c r="AU112" s="641"/>
      <c r="AV112" s="409">
        <f>ROUND($AW112*$F$3,2)</f>
        <v>0</v>
      </c>
      <c r="AW112" s="409">
        <v>43</v>
      </c>
      <c r="AX112" s="409"/>
      <c r="AY112" s="409"/>
      <c r="AZ112" s="409"/>
      <c r="BA112" s="409">
        <f>ROUND($AW112*VV電纜!$O$4,2)</f>
        <v>38.700000000000003</v>
      </c>
      <c r="BB112" s="408" t="s">
        <v>123</v>
      </c>
      <c r="BC112" s="408" t="s">
        <v>123</v>
      </c>
      <c r="BD112" s="408" t="s">
        <v>50</v>
      </c>
    </row>
    <row r="113" spans="3:56" s="410" customFormat="1" ht="33">
      <c r="C113" s="408" t="s">
        <v>346</v>
      </c>
      <c r="D113" s="408" t="s">
        <v>347</v>
      </c>
      <c r="E113" s="408" t="s">
        <v>347</v>
      </c>
      <c r="F113" s="408" t="s">
        <v>12</v>
      </c>
      <c r="G113" s="408" t="s">
        <v>508</v>
      </c>
      <c r="H113" s="408" t="s">
        <v>124</v>
      </c>
      <c r="I113" s="408" t="s">
        <v>125</v>
      </c>
      <c r="J113" s="408" t="s">
        <v>126</v>
      </c>
      <c r="K113" s="641" t="s">
        <v>3399</v>
      </c>
      <c r="L113" s="641"/>
      <c r="M113" s="641"/>
      <c r="N113" s="641"/>
      <c r="O113" s="641"/>
      <c r="P113" s="641"/>
      <c r="Q113" s="641"/>
      <c r="R113" s="641"/>
      <c r="S113" s="641"/>
      <c r="T113" s="641"/>
      <c r="U113" s="641"/>
      <c r="V113" s="641"/>
      <c r="W113" s="641"/>
      <c r="X113" s="641"/>
      <c r="Y113" s="641"/>
      <c r="Z113" s="641"/>
      <c r="AA113" s="641"/>
      <c r="AB113" s="641"/>
      <c r="AC113" s="641"/>
      <c r="AD113" s="641"/>
      <c r="AE113" s="641"/>
      <c r="AF113" s="641"/>
      <c r="AG113" s="641"/>
      <c r="AH113" s="641"/>
      <c r="AI113" s="641"/>
      <c r="AJ113" s="641"/>
      <c r="AK113" s="641"/>
      <c r="AL113" s="641"/>
      <c r="AM113" s="641"/>
      <c r="AN113" s="641"/>
      <c r="AO113" s="641"/>
      <c r="AP113" s="641"/>
      <c r="AQ113" s="641"/>
      <c r="AR113" s="641"/>
      <c r="AS113" s="641"/>
      <c r="AT113" s="641"/>
      <c r="AU113" s="641"/>
      <c r="AV113" s="409">
        <f>ROUND($AW113*$F$3,2)</f>
        <v>0</v>
      </c>
      <c r="AW113" s="409">
        <v>56.4</v>
      </c>
      <c r="AX113" s="409"/>
      <c r="AY113" s="409"/>
      <c r="AZ113" s="409"/>
      <c r="BA113" s="409">
        <f>ROUND($AW113*VV電纜!$O$4,2)</f>
        <v>50.76</v>
      </c>
      <c r="BB113" s="408" t="s">
        <v>123</v>
      </c>
      <c r="BC113" s="408" t="s">
        <v>123</v>
      </c>
      <c r="BD113" s="408" t="s">
        <v>50</v>
      </c>
    </row>
    <row r="114" spans="3:56" s="410" customFormat="1" ht="33">
      <c r="C114" s="408" t="s">
        <v>368</v>
      </c>
      <c r="D114" s="408" t="s">
        <v>369</v>
      </c>
      <c r="E114" s="408" t="s">
        <v>369</v>
      </c>
      <c r="F114" s="408" t="s">
        <v>12</v>
      </c>
      <c r="G114" s="408" t="s">
        <v>508</v>
      </c>
      <c r="H114" s="408" t="s">
        <v>124</v>
      </c>
      <c r="I114" s="408" t="s">
        <v>125</v>
      </c>
      <c r="J114" s="408" t="s">
        <v>126</v>
      </c>
      <c r="K114" s="641" t="s">
        <v>3400</v>
      </c>
      <c r="L114" s="641"/>
      <c r="M114" s="641"/>
      <c r="N114" s="641"/>
      <c r="O114" s="641"/>
      <c r="P114" s="641"/>
      <c r="Q114" s="641"/>
      <c r="R114" s="641"/>
      <c r="S114" s="641"/>
      <c r="T114" s="641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1"/>
      <c r="AF114" s="641"/>
      <c r="AG114" s="641"/>
      <c r="AH114" s="641"/>
      <c r="AI114" s="641"/>
      <c r="AJ114" s="641"/>
      <c r="AK114" s="641"/>
      <c r="AL114" s="641"/>
      <c r="AM114" s="641"/>
      <c r="AN114" s="641"/>
      <c r="AO114" s="641"/>
      <c r="AP114" s="641"/>
      <c r="AQ114" s="641"/>
      <c r="AR114" s="641"/>
      <c r="AS114" s="641"/>
      <c r="AT114" s="641"/>
      <c r="AU114" s="641"/>
      <c r="AV114" s="409">
        <f>ROUND($AW114*$F$3,2)</f>
        <v>0</v>
      </c>
      <c r="AW114" s="409">
        <v>71.3</v>
      </c>
      <c r="AX114" s="409"/>
      <c r="AY114" s="409"/>
      <c r="AZ114" s="409"/>
      <c r="BA114" s="409">
        <f>ROUND($AW114*VV電纜!$O$4,2)</f>
        <v>64.17</v>
      </c>
      <c r="BB114" s="408" t="s">
        <v>123</v>
      </c>
      <c r="BC114" s="408" t="s">
        <v>123</v>
      </c>
      <c r="BD114" s="408" t="s">
        <v>50</v>
      </c>
    </row>
    <row r="115" spans="3:56" s="410" customFormat="1" ht="49.5">
      <c r="C115" s="408" t="s">
        <v>326</v>
      </c>
      <c r="D115" s="408" t="s">
        <v>327</v>
      </c>
      <c r="E115" s="408" t="s">
        <v>327</v>
      </c>
      <c r="F115" s="408" t="s">
        <v>12</v>
      </c>
      <c r="G115" s="408" t="s">
        <v>508</v>
      </c>
      <c r="H115" s="408" t="s">
        <v>124</v>
      </c>
      <c r="I115" s="408" t="s">
        <v>125</v>
      </c>
      <c r="J115" s="408" t="s">
        <v>126</v>
      </c>
      <c r="K115" s="641" t="s">
        <v>3401</v>
      </c>
      <c r="L115" s="641"/>
      <c r="M115" s="641"/>
      <c r="N115" s="641"/>
      <c r="O115" s="641"/>
      <c r="P115" s="641"/>
      <c r="Q115" s="641"/>
      <c r="R115" s="641"/>
      <c r="S115" s="641"/>
      <c r="T115" s="641"/>
      <c r="U115" s="641"/>
      <c r="V115" s="641"/>
      <c r="W115" s="641"/>
      <c r="X115" s="641"/>
      <c r="Y115" s="641"/>
      <c r="Z115" s="641"/>
      <c r="AA115" s="641"/>
      <c r="AB115" s="641"/>
      <c r="AC115" s="641"/>
      <c r="AD115" s="641"/>
      <c r="AE115" s="641"/>
      <c r="AF115" s="641"/>
      <c r="AG115" s="641"/>
      <c r="AH115" s="641"/>
      <c r="AI115" s="641"/>
      <c r="AJ115" s="641"/>
      <c r="AK115" s="641"/>
      <c r="AL115" s="641"/>
      <c r="AM115" s="641"/>
      <c r="AN115" s="641"/>
      <c r="AO115" s="641"/>
      <c r="AP115" s="641"/>
      <c r="AQ115" s="641"/>
      <c r="AR115" s="641"/>
      <c r="AS115" s="641"/>
      <c r="AT115" s="641"/>
      <c r="AU115" s="641"/>
      <c r="AV115" s="409">
        <f>ROUND($AW115*$F$3,2)</f>
        <v>0</v>
      </c>
      <c r="AW115" s="409">
        <v>61.9</v>
      </c>
      <c r="AX115" s="409"/>
      <c r="AY115" s="409"/>
      <c r="AZ115" s="409"/>
      <c r="BA115" s="409">
        <f>ROUND($AW115*VV電纜!$O$4,2)</f>
        <v>55.71</v>
      </c>
      <c r="BB115" s="408" t="s">
        <v>123</v>
      </c>
      <c r="BC115" s="408" t="s">
        <v>123</v>
      </c>
      <c r="BD115" s="408" t="s">
        <v>50</v>
      </c>
    </row>
    <row r="116" spans="3:56" s="410" customFormat="1" ht="49.5">
      <c r="C116" s="408" t="s">
        <v>348</v>
      </c>
      <c r="D116" s="408" t="s">
        <v>349</v>
      </c>
      <c r="E116" s="408" t="s">
        <v>349</v>
      </c>
      <c r="F116" s="408" t="s">
        <v>12</v>
      </c>
      <c r="G116" s="408" t="s">
        <v>508</v>
      </c>
      <c r="H116" s="408" t="s">
        <v>124</v>
      </c>
      <c r="I116" s="408" t="s">
        <v>125</v>
      </c>
      <c r="J116" s="408" t="s">
        <v>126</v>
      </c>
      <c r="K116" s="641" t="s">
        <v>3402</v>
      </c>
      <c r="L116" s="641"/>
      <c r="M116" s="641"/>
      <c r="N116" s="641"/>
      <c r="O116" s="641"/>
      <c r="P116" s="641"/>
      <c r="Q116" s="641"/>
      <c r="R116" s="641"/>
      <c r="S116" s="641"/>
      <c r="T116" s="641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1"/>
      <c r="AF116" s="641"/>
      <c r="AG116" s="641"/>
      <c r="AH116" s="641"/>
      <c r="AI116" s="641"/>
      <c r="AJ116" s="641"/>
      <c r="AK116" s="641"/>
      <c r="AL116" s="641"/>
      <c r="AM116" s="641"/>
      <c r="AN116" s="641"/>
      <c r="AO116" s="641"/>
      <c r="AP116" s="641"/>
      <c r="AQ116" s="641"/>
      <c r="AR116" s="641"/>
      <c r="AS116" s="641"/>
      <c r="AT116" s="641"/>
      <c r="AU116" s="641"/>
      <c r="AV116" s="409">
        <f>ROUND($AW116*$F$3,2)</f>
        <v>0</v>
      </c>
      <c r="AW116" s="409">
        <v>85</v>
      </c>
      <c r="AX116" s="409"/>
      <c r="AY116" s="409"/>
      <c r="AZ116" s="409"/>
      <c r="BA116" s="409">
        <f>ROUND($AW116*VV電纜!$O$4,2)</f>
        <v>76.5</v>
      </c>
      <c r="BB116" s="408" t="s">
        <v>123</v>
      </c>
      <c r="BC116" s="408" t="s">
        <v>123</v>
      </c>
      <c r="BD116" s="408" t="s">
        <v>50</v>
      </c>
    </row>
    <row r="117" spans="3:56" s="410" customFormat="1" ht="49.5">
      <c r="C117" s="408" t="s">
        <v>370</v>
      </c>
      <c r="D117" s="408" t="s">
        <v>371</v>
      </c>
      <c r="E117" s="408" t="s">
        <v>371</v>
      </c>
      <c r="F117" s="408" t="s">
        <v>12</v>
      </c>
      <c r="G117" s="408" t="s">
        <v>508</v>
      </c>
      <c r="H117" s="408" t="s">
        <v>124</v>
      </c>
      <c r="I117" s="408" t="s">
        <v>125</v>
      </c>
      <c r="J117" s="408" t="s">
        <v>126</v>
      </c>
      <c r="K117" s="641" t="s">
        <v>3403</v>
      </c>
      <c r="L117" s="641"/>
      <c r="M117" s="641"/>
      <c r="N117" s="641"/>
      <c r="O117" s="641"/>
      <c r="P117" s="641"/>
      <c r="Q117" s="641"/>
      <c r="R117" s="641"/>
      <c r="S117" s="641"/>
      <c r="T117" s="641"/>
      <c r="U117" s="641"/>
      <c r="V117" s="641"/>
      <c r="W117" s="641"/>
      <c r="X117" s="641"/>
      <c r="Y117" s="641"/>
      <c r="Z117" s="641"/>
      <c r="AA117" s="641"/>
      <c r="AB117" s="641"/>
      <c r="AC117" s="641"/>
      <c r="AD117" s="641"/>
      <c r="AE117" s="641"/>
      <c r="AF117" s="641"/>
      <c r="AG117" s="641"/>
      <c r="AH117" s="641"/>
      <c r="AI117" s="641"/>
      <c r="AJ117" s="641"/>
      <c r="AK117" s="641"/>
      <c r="AL117" s="641"/>
      <c r="AM117" s="641"/>
      <c r="AN117" s="641"/>
      <c r="AO117" s="641"/>
      <c r="AP117" s="641"/>
      <c r="AQ117" s="641"/>
      <c r="AR117" s="641"/>
      <c r="AS117" s="641"/>
      <c r="AT117" s="641"/>
      <c r="AU117" s="641"/>
      <c r="AV117" s="409">
        <f>ROUND($AW117*$F$3,2)</f>
        <v>0</v>
      </c>
      <c r="AW117" s="409">
        <v>110.8</v>
      </c>
      <c r="AX117" s="409"/>
      <c r="AY117" s="409"/>
      <c r="AZ117" s="409"/>
      <c r="BA117" s="409">
        <f>ROUND($AW117*VV電纜!$O$4,2)</f>
        <v>99.72</v>
      </c>
      <c r="BB117" s="408" t="s">
        <v>123</v>
      </c>
      <c r="BC117" s="408" t="s">
        <v>123</v>
      </c>
      <c r="BD117" s="408" t="s">
        <v>50</v>
      </c>
    </row>
    <row r="118" spans="3:56" s="410" customFormat="1" ht="49.5">
      <c r="C118" s="408" t="s">
        <v>328</v>
      </c>
      <c r="D118" s="408" t="s">
        <v>329</v>
      </c>
      <c r="E118" s="408" t="s">
        <v>329</v>
      </c>
      <c r="F118" s="408" t="s">
        <v>12</v>
      </c>
      <c r="G118" s="408" t="s">
        <v>508</v>
      </c>
      <c r="H118" s="408" t="s">
        <v>124</v>
      </c>
      <c r="I118" s="408" t="s">
        <v>125</v>
      </c>
      <c r="J118" s="408" t="s">
        <v>126</v>
      </c>
      <c r="K118" s="641" t="s">
        <v>3404</v>
      </c>
      <c r="L118" s="641"/>
      <c r="M118" s="641"/>
      <c r="N118" s="641"/>
      <c r="O118" s="641"/>
      <c r="P118" s="641"/>
      <c r="Q118" s="641"/>
      <c r="R118" s="641"/>
      <c r="S118" s="641"/>
      <c r="T118" s="641"/>
      <c r="U118" s="641"/>
      <c r="V118" s="641"/>
      <c r="W118" s="641"/>
      <c r="X118" s="641"/>
      <c r="Y118" s="641"/>
      <c r="Z118" s="641"/>
      <c r="AA118" s="641"/>
      <c r="AB118" s="641"/>
      <c r="AC118" s="641"/>
      <c r="AD118" s="641"/>
      <c r="AE118" s="641"/>
      <c r="AF118" s="641"/>
      <c r="AG118" s="641"/>
      <c r="AH118" s="641"/>
      <c r="AI118" s="641"/>
      <c r="AJ118" s="641"/>
      <c r="AK118" s="641"/>
      <c r="AL118" s="641"/>
      <c r="AM118" s="641"/>
      <c r="AN118" s="641"/>
      <c r="AO118" s="641"/>
      <c r="AP118" s="641"/>
      <c r="AQ118" s="641"/>
      <c r="AR118" s="641"/>
      <c r="AS118" s="641"/>
      <c r="AT118" s="641"/>
      <c r="AU118" s="641"/>
      <c r="AV118" s="409">
        <f>ROUND($AW118*$F$3,2)</f>
        <v>0</v>
      </c>
      <c r="AW118" s="409">
        <v>98.3</v>
      </c>
      <c r="AX118" s="409"/>
      <c r="AY118" s="409"/>
      <c r="AZ118" s="409"/>
      <c r="BA118" s="409">
        <f>ROUND($AW118*VV電纜!$O$4,2)</f>
        <v>88.47</v>
      </c>
      <c r="BB118" s="408" t="s">
        <v>123</v>
      </c>
      <c r="BC118" s="408" t="s">
        <v>123</v>
      </c>
      <c r="BD118" s="408" t="s">
        <v>50</v>
      </c>
    </row>
    <row r="119" spans="3:56" s="410" customFormat="1" ht="49.5">
      <c r="C119" s="408" t="s">
        <v>350</v>
      </c>
      <c r="D119" s="408" t="s">
        <v>351</v>
      </c>
      <c r="E119" s="408" t="s">
        <v>351</v>
      </c>
      <c r="F119" s="408" t="s">
        <v>12</v>
      </c>
      <c r="G119" s="408" t="s">
        <v>508</v>
      </c>
      <c r="H119" s="408" t="s">
        <v>124</v>
      </c>
      <c r="I119" s="408" t="s">
        <v>125</v>
      </c>
      <c r="J119" s="408" t="s">
        <v>126</v>
      </c>
      <c r="K119" s="641" t="s">
        <v>3405</v>
      </c>
      <c r="L119" s="641"/>
      <c r="M119" s="641"/>
      <c r="N119" s="641"/>
      <c r="O119" s="641"/>
      <c r="P119" s="641"/>
      <c r="Q119" s="641"/>
      <c r="R119" s="641"/>
      <c r="S119" s="641"/>
      <c r="T119" s="641"/>
      <c r="U119" s="641"/>
      <c r="V119" s="641"/>
      <c r="W119" s="641"/>
      <c r="X119" s="641"/>
      <c r="Y119" s="641"/>
      <c r="Z119" s="641"/>
      <c r="AA119" s="641"/>
      <c r="AB119" s="641"/>
      <c r="AC119" s="641"/>
      <c r="AD119" s="641"/>
      <c r="AE119" s="641"/>
      <c r="AF119" s="641"/>
      <c r="AG119" s="641"/>
      <c r="AH119" s="641"/>
      <c r="AI119" s="641"/>
      <c r="AJ119" s="641"/>
      <c r="AK119" s="641"/>
      <c r="AL119" s="641"/>
      <c r="AM119" s="641"/>
      <c r="AN119" s="641"/>
      <c r="AO119" s="641"/>
      <c r="AP119" s="641"/>
      <c r="AQ119" s="641"/>
      <c r="AR119" s="641"/>
      <c r="AS119" s="641"/>
      <c r="AT119" s="641"/>
      <c r="AU119" s="641"/>
      <c r="AV119" s="409">
        <f>ROUND($AW119*$F$3,2)</f>
        <v>0</v>
      </c>
      <c r="AW119" s="409">
        <v>128.9</v>
      </c>
      <c r="AX119" s="409"/>
      <c r="AY119" s="409"/>
      <c r="AZ119" s="409"/>
      <c r="BA119" s="409">
        <f>ROUND($AW119*VV電纜!$O$4,2)</f>
        <v>116.01</v>
      </c>
      <c r="BB119" s="408" t="s">
        <v>123</v>
      </c>
      <c r="BC119" s="408" t="s">
        <v>123</v>
      </c>
      <c r="BD119" s="408" t="s">
        <v>50</v>
      </c>
    </row>
    <row r="120" spans="3:56" s="410" customFormat="1" ht="49.5">
      <c r="C120" s="408" t="s">
        <v>372</v>
      </c>
      <c r="D120" s="408" t="s">
        <v>373</v>
      </c>
      <c r="E120" s="408" t="s">
        <v>373</v>
      </c>
      <c r="F120" s="408" t="s">
        <v>12</v>
      </c>
      <c r="G120" s="408" t="s">
        <v>508</v>
      </c>
      <c r="H120" s="408" t="s">
        <v>124</v>
      </c>
      <c r="I120" s="408" t="s">
        <v>125</v>
      </c>
      <c r="J120" s="408" t="s">
        <v>126</v>
      </c>
      <c r="K120" s="641" t="s">
        <v>3406</v>
      </c>
      <c r="L120" s="641"/>
      <c r="M120" s="641"/>
      <c r="N120" s="641"/>
      <c r="O120" s="641"/>
      <c r="P120" s="641"/>
      <c r="Q120" s="641"/>
      <c r="R120" s="641"/>
      <c r="S120" s="641"/>
      <c r="T120" s="641"/>
      <c r="U120" s="641"/>
      <c r="V120" s="641"/>
      <c r="W120" s="641"/>
      <c r="X120" s="641"/>
      <c r="Y120" s="641"/>
      <c r="Z120" s="641"/>
      <c r="AA120" s="641"/>
      <c r="AB120" s="641"/>
      <c r="AC120" s="641"/>
      <c r="AD120" s="641"/>
      <c r="AE120" s="641"/>
      <c r="AF120" s="641"/>
      <c r="AG120" s="641"/>
      <c r="AH120" s="641"/>
      <c r="AI120" s="641"/>
      <c r="AJ120" s="641"/>
      <c r="AK120" s="641"/>
      <c r="AL120" s="641"/>
      <c r="AM120" s="641"/>
      <c r="AN120" s="641"/>
      <c r="AO120" s="641"/>
      <c r="AP120" s="641"/>
      <c r="AQ120" s="641"/>
      <c r="AR120" s="641"/>
      <c r="AS120" s="641"/>
      <c r="AT120" s="641"/>
      <c r="AU120" s="641"/>
      <c r="AV120" s="409">
        <f>ROUND($AW120*$F$3,2)</f>
        <v>0</v>
      </c>
      <c r="AW120" s="409">
        <v>166.5</v>
      </c>
      <c r="AX120" s="409"/>
      <c r="AY120" s="409"/>
      <c r="AZ120" s="409"/>
      <c r="BA120" s="409">
        <f>ROUND($AW120*VV電纜!$O$4,2)</f>
        <v>149.85</v>
      </c>
      <c r="BB120" s="408" t="s">
        <v>123</v>
      </c>
      <c r="BC120" s="408" t="s">
        <v>123</v>
      </c>
      <c r="BD120" s="408" t="s">
        <v>50</v>
      </c>
    </row>
    <row r="121" spans="3:56" s="410" customFormat="1" ht="33">
      <c r="C121" s="408" t="s">
        <v>330</v>
      </c>
      <c r="D121" s="408" t="s">
        <v>331</v>
      </c>
      <c r="E121" s="408" t="s">
        <v>331</v>
      </c>
      <c r="F121" s="408" t="s">
        <v>12</v>
      </c>
      <c r="G121" s="408" t="s">
        <v>508</v>
      </c>
      <c r="H121" s="408" t="s">
        <v>124</v>
      </c>
      <c r="I121" s="408" t="s">
        <v>125</v>
      </c>
      <c r="J121" s="408" t="s">
        <v>126</v>
      </c>
      <c r="K121" s="641" t="s">
        <v>3407</v>
      </c>
      <c r="L121" s="641"/>
      <c r="M121" s="641"/>
      <c r="N121" s="641"/>
      <c r="O121" s="641"/>
      <c r="P121" s="641"/>
      <c r="Q121" s="641"/>
      <c r="R121" s="641"/>
      <c r="S121" s="641"/>
      <c r="T121" s="641"/>
      <c r="U121" s="641"/>
      <c r="V121" s="641"/>
      <c r="W121" s="641"/>
      <c r="X121" s="641"/>
      <c r="Y121" s="641"/>
      <c r="Z121" s="641"/>
      <c r="AA121" s="641"/>
      <c r="AB121" s="641"/>
      <c r="AC121" s="641"/>
      <c r="AD121" s="641"/>
      <c r="AE121" s="641"/>
      <c r="AF121" s="641"/>
      <c r="AG121" s="641"/>
      <c r="AH121" s="641"/>
      <c r="AI121" s="641"/>
      <c r="AJ121" s="641"/>
      <c r="AK121" s="641"/>
      <c r="AL121" s="641"/>
      <c r="AM121" s="641"/>
      <c r="AN121" s="641"/>
      <c r="AO121" s="641"/>
      <c r="AP121" s="641"/>
      <c r="AQ121" s="641"/>
      <c r="AR121" s="641"/>
      <c r="AS121" s="641"/>
      <c r="AT121" s="641"/>
      <c r="AU121" s="641"/>
      <c r="AV121" s="409">
        <f>ROUND($AW121*$F$3,2)</f>
        <v>0</v>
      </c>
      <c r="AW121" s="409">
        <v>130.30000000000001</v>
      </c>
      <c r="AX121" s="409"/>
      <c r="AY121" s="409"/>
      <c r="AZ121" s="409"/>
      <c r="BA121" s="409">
        <f>ROUND($AW121*VV電纜!$O$4,2)</f>
        <v>117.27</v>
      </c>
      <c r="BB121" s="408" t="s">
        <v>123</v>
      </c>
      <c r="BC121" s="408" t="s">
        <v>123</v>
      </c>
      <c r="BD121" s="408" t="s">
        <v>50</v>
      </c>
    </row>
    <row r="122" spans="3:56" s="410" customFormat="1" ht="33">
      <c r="C122" s="408" t="s">
        <v>352</v>
      </c>
      <c r="D122" s="408" t="s">
        <v>353</v>
      </c>
      <c r="E122" s="408" t="s">
        <v>353</v>
      </c>
      <c r="F122" s="408" t="s">
        <v>12</v>
      </c>
      <c r="G122" s="408" t="s">
        <v>508</v>
      </c>
      <c r="H122" s="408" t="s">
        <v>124</v>
      </c>
      <c r="I122" s="408" t="s">
        <v>125</v>
      </c>
      <c r="J122" s="408" t="s">
        <v>126</v>
      </c>
      <c r="K122" s="641" t="s">
        <v>3408</v>
      </c>
      <c r="L122" s="641"/>
      <c r="M122" s="641"/>
      <c r="N122" s="641"/>
      <c r="O122" s="641"/>
      <c r="P122" s="641"/>
      <c r="Q122" s="641"/>
      <c r="R122" s="641"/>
      <c r="S122" s="641"/>
      <c r="T122" s="641"/>
      <c r="U122" s="641"/>
      <c r="V122" s="641"/>
      <c r="W122" s="641"/>
      <c r="X122" s="641"/>
      <c r="Y122" s="641"/>
      <c r="Z122" s="641"/>
      <c r="AA122" s="641"/>
      <c r="AB122" s="641"/>
      <c r="AC122" s="641"/>
      <c r="AD122" s="641"/>
      <c r="AE122" s="641"/>
      <c r="AF122" s="641"/>
      <c r="AG122" s="641"/>
      <c r="AH122" s="641"/>
      <c r="AI122" s="641"/>
      <c r="AJ122" s="641"/>
      <c r="AK122" s="641"/>
      <c r="AL122" s="641"/>
      <c r="AM122" s="641"/>
      <c r="AN122" s="641"/>
      <c r="AO122" s="641"/>
      <c r="AP122" s="641"/>
      <c r="AQ122" s="641"/>
      <c r="AR122" s="641"/>
      <c r="AS122" s="641"/>
      <c r="AT122" s="641"/>
      <c r="AU122" s="641"/>
      <c r="AV122" s="409">
        <f>ROUND($AW122*$F$3,2)</f>
        <v>0</v>
      </c>
      <c r="AW122" s="409">
        <v>178.3</v>
      </c>
      <c r="AX122" s="409"/>
      <c r="AY122" s="409"/>
      <c r="AZ122" s="409"/>
      <c r="BA122" s="409">
        <f>ROUND($AW122*VV電纜!$O$4,2)</f>
        <v>160.47</v>
      </c>
      <c r="BB122" s="408" t="s">
        <v>123</v>
      </c>
      <c r="BC122" s="408" t="s">
        <v>123</v>
      </c>
      <c r="BD122" s="408" t="s">
        <v>50</v>
      </c>
    </row>
    <row r="123" spans="3:56" s="410" customFormat="1" ht="33">
      <c r="C123" s="408" t="s">
        <v>374</v>
      </c>
      <c r="D123" s="408" t="s">
        <v>375</v>
      </c>
      <c r="E123" s="408" t="s">
        <v>375</v>
      </c>
      <c r="F123" s="408" t="s">
        <v>12</v>
      </c>
      <c r="G123" s="408" t="s">
        <v>508</v>
      </c>
      <c r="H123" s="408" t="s">
        <v>124</v>
      </c>
      <c r="I123" s="408" t="s">
        <v>125</v>
      </c>
      <c r="J123" s="408" t="s">
        <v>126</v>
      </c>
      <c r="K123" s="641" t="s">
        <v>3409</v>
      </c>
      <c r="L123" s="641"/>
      <c r="M123" s="641"/>
      <c r="N123" s="641"/>
      <c r="O123" s="641"/>
      <c r="P123" s="641"/>
      <c r="Q123" s="641"/>
      <c r="R123" s="641"/>
      <c r="S123" s="641"/>
      <c r="T123" s="641"/>
      <c r="U123" s="641"/>
      <c r="V123" s="641"/>
      <c r="W123" s="641"/>
      <c r="X123" s="641"/>
      <c r="Y123" s="641"/>
      <c r="Z123" s="641"/>
      <c r="AA123" s="641"/>
      <c r="AB123" s="641"/>
      <c r="AC123" s="641"/>
      <c r="AD123" s="641"/>
      <c r="AE123" s="641"/>
      <c r="AF123" s="641"/>
      <c r="AG123" s="641"/>
      <c r="AH123" s="641"/>
      <c r="AI123" s="641"/>
      <c r="AJ123" s="641"/>
      <c r="AK123" s="641"/>
      <c r="AL123" s="641"/>
      <c r="AM123" s="641"/>
      <c r="AN123" s="641"/>
      <c r="AO123" s="641"/>
      <c r="AP123" s="641"/>
      <c r="AQ123" s="641"/>
      <c r="AR123" s="641"/>
      <c r="AS123" s="641"/>
      <c r="AT123" s="641"/>
      <c r="AU123" s="641"/>
      <c r="AV123" s="409">
        <f>ROUND($AW123*$F$3,2)</f>
        <v>0</v>
      </c>
      <c r="AW123" s="409">
        <v>227.9</v>
      </c>
      <c r="AX123" s="409"/>
      <c r="AY123" s="409"/>
      <c r="AZ123" s="409"/>
      <c r="BA123" s="409">
        <f>ROUND($AW123*VV電纜!$O$4,2)</f>
        <v>205.11</v>
      </c>
      <c r="BB123" s="408" t="s">
        <v>123</v>
      </c>
      <c r="BC123" s="408" t="s">
        <v>123</v>
      </c>
      <c r="BD123" s="408" t="s">
        <v>50</v>
      </c>
    </row>
    <row r="124" spans="3:56" s="410" customFormat="1" ht="49.5">
      <c r="C124" s="408" t="s">
        <v>332</v>
      </c>
      <c r="D124" s="408" t="s">
        <v>333</v>
      </c>
      <c r="E124" s="408" t="s">
        <v>333</v>
      </c>
      <c r="F124" s="408" t="s">
        <v>12</v>
      </c>
      <c r="G124" s="408" t="s">
        <v>508</v>
      </c>
      <c r="H124" s="408" t="s">
        <v>124</v>
      </c>
      <c r="I124" s="408" t="s">
        <v>125</v>
      </c>
      <c r="J124" s="408" t="s">
        <v>126</v>
      </c>
      <c r="K124" s="641" t="s">
        <v>3410</v>
      </c>
      <c r="L124" s="641"/>
      <c r="M124" s="641"/>
      <c r="N124" s="641"/>
      <c r="O124" s="641"/>
      <c r="P124" s="641"/>
      <c r="Q124" s="641"/>
      <c r="R124" s="641"/>
      <c r="S124" s="641"/>
      <c r="T124" s="641"/>
      <c r="U124" s="641"/>
      <c r="V124" s="641"/>
      <c r="W124" s="641"/>
      <c r="X124" s="641"/>
      <c r="Y124" s="641"/>
      <c r="Z124" s="641"/>
      <c r="AA124" s="641"/>
      <c r="AB124" s="641"/>
      <c r="AC124" s="641"/>
      <c r="AD124" s="641"/>
      <c r="AE124" s="641"/>
      <c r="AF124" s="641"/>
      <c r="AG124" s="641"/>
      <c r="AH124" s="641"/>
      <c r="AI124" s="641"/>
      <c r="AJ124" s="641"/>
      <c r="AK124" s="641"/>
      <c r="AL124" s="641"/>
      <c r="AM124" s="641"/>
      <c r="AN124" s="641"/>
      <c r="AO124" s="641"/>
      <c r="AP124" s="641"/>
      <c r="AQ124" s="641"/>
      <c r="AR124" s="641"/>
      <c r="AS124" s="641"/>
      <c r="AT124" s="641"/>
      <c r="AU124" s="641"/>
      <c r="AV124" s="409">
        <f>ROUND($AW124*$F$4,2)</f>
        <v>0</v>
      </c>
      <c r="AW124" s="409">
        <v>212.5</v>
      </c>
      <c r="AX124" s="409"/>
      <c r="AY124" s="409"/>
      <c r="AZ124" s="409"/>
      <c r="BA124" s="409">
        <f>ROUND($AW124*VV電纜!$O$5,2)</f>
        <v>195.5</v>
      </c>
      <c r="BB124" s="408" t="s">
        <v>123</v>
      </c>
      <c r="BC124" s="408" t="s">
        <v>123</v>
      </c>
      <c r="BD124" s="408" t="s">
        <v>50</v>
      </c>
    </row>
    <row r="125" spans="3:56" s="410" customFormat="1" ht="49.5">
      <c r="C125" s="408" t="s">
        <v>354</v>
      </c>
      <c r="D125" s="408" t="s">
        <v>355</v>
      </c>
      <c r="E125" s="408" t="s">
        <v>355</v>
      </c>
      <c r="F125" s="408" t="s">
        <v>12</v>
      </c>
      <c r="G125" s="408" t="s">
        <v>508</v>
      </c>
      <c r="H125" s="408" t="s">
        <v>124</v>
      </c>
      <c r="I125" s="408" t="s">
        <v>125</v>
      </c>
      <c r="J125" s="408" t="s">
        <v>126</v>
      </c>
      <c r="K125" s="641" t="s">
        <v>3411</v>
      </c>
      <c r="L125" s="641"/>
      <c r="M125" s="641"/>
      <c r="N125" s="641"/>
      <c r="O125" s="641"/>
      <c r="P125" s="641"/>
      <c r="Q125" s="641"/>
      <c r="R125" s="641"/>
      <c r="S125" s="641"/>
      <c r="T125" s="641"/>
      <c r="U125" s="641"/>
      <c r="V125" s="641"/>
      <c r="W125" s="641"/>
      <c r="X125" s="641"/>
      <c r="Y125" s="641"/>
      <c r="Z125" s="641"/>
      <c r="AA125" s="641"/>
      <c r="AB125" s="641"/>
      <c r="AC125" s="641"/>
      <c r="AD125" s="641"/>
      <c r="AE125" s="641"/>
      <c r="AF125" s="641"/>
      <c r="AG125" s="641"/>
      <c r="AH125" s="641"/>
      <c r="AI125" s="641"/>
      <c r="AJ125" s="641"/>
      <c r="AK125" s="641"/>
      <c r="AL125" s="641"/>
      <c r="AM125" s="641"/>
      <c r="AN125" s="641"/>
      <c r="AO125" s="641"/>
      <c r="AP125" s="641"/>
      <c r="AQ125" s="641"/>
      <c r="AR125" s="641"/>
      <c r="AS125" s="641"/>
      <c r="AT125" s="641"/>
      <c r="AU125" s="641"/>
      <c r="AV125" s="409">
        <f>ROUND($AW125*$F$4,2)</f>
        <v>0</v>
      </c>
      <c r="AW125" s="409">
        <v>295.3</v>
      </c>
      <c r="AX125" s="409"/>
      <c r="AY125" s="409"/>
      <c r="AZ125" s="409"/>
      <c r="BA125" s="409">
        <f>ROUND($AW125*VV電纜!$O$5,2)</f>
        <v>271.68</v>
      </c>
      <c r="BB125" s="408" t="s">
        <v>123</v>
      </c>
      <c r="BC125" s="408" t="s">
        <v>123</v>
      </c>
      <c r="BD125" s="408" t="s">
        <v>50</v>
      </c>
    </row>
    <row r="126" spans="3:56" s="410" customFormat="1" ht="49.5">
      <c r="C126" s="408" t="s">
        <v>376</v>
      </c>
      <c r="D126" s="408" t="s">
        <v>377</v>
      </c>
      <c r="E126" s="408" t="s">
        <v>377</v>
      </c>
      <c r="F126" s="408" t="s">
        <v>12</v>
      </c>
      <c r="G126" s="408" t="s">
        <v>508</v>
      </c>
      <c r="H126" s="408" t="s">
        <v>124</v>
      </c>
      <c r="I126" s="408" t="s">
        <v>125</v>
      </c>
      <c r="J126" s="408" t="s">
        <v>126</v>
      </c>
      <c r="K126" s="641" t="s">
        <v>3412</v>
      </c>
      <c r="L126" s="641"/>
      <c r="M126" s="641"/>
      <c r="N126" s="641"/>
      <c r="O126" s="641"/>
      <c r="P126" s="641"/>
      <c r="Q126" s="641"/>
      <c r="R126" s="641"/>
      <c r="S126" s="641"/>
      <c r="T126" s="641"/>
      <c r="U126" s="641"/>
      <c r="V126" s="641"/>
      <c r="W126" s="641"/>
      <c r="X126" s="641"/>
      <c r="Y126" s="641"/>
      <c r="Z126" s="641"/>
      <c r="AA126" s="641"/>
      <c r="AB126" s="641"/>
      <c r="AC126" s="641"/>
      <c r="AD126" s="641"/>
      <c r="AE126" s="641"/>
      <c r="AF126" s="641"/>
      <c r="AG126" s="641"/>
      <c r="AH126" s="641"/>
      <c r="AI126" s="641"/>
      <c r="AJ126" s="641"/>
      <c r="AK126" s="641"/>
      <c r="AL126" s="641"/>
      <c r="AM126" s="641"/>
      <c r="AN126" s="641"/>
      <c r="AO126" s="641"/>
      <c r="AP126" s="641"/>
      <c r="AQ126" s="641"/>
      <c r="AR126" s="641"/>
      <c r="AS126" s="641"/>
      <c r="AT126" s="641"/>
      <c r="AU126" s="641"/>
      <c r="AV126" s="409">
        <f>ROUND($AW126*$F$4,2)</f>
        <v>0</v>
      </c>
      <c r="AW126" s="409">
        <v>388.7</v>
      </c>
      <c r="AX126" s="409"/>
      <c r="AY126" s="409"/>
      <c r="AZ126" s="409"/>
      <c r="BA126" s="409">
        <f>ROUND($AW126*VV電纜!$O$5,2)</f>
        <v>357.6</v>
      </c>
      <c r="BB126" s="408" t="s">
        <v>123</v>
      </c>
      <c r="BC126" s="408" t="s">
        <v>123</v>
      </c>
      <c r="BD126" s="408" t="s">
        <v>50</v>
      </c>
    </row>
    <row r="127" spans="3:56" s="410" customFormat="1" ht="49.5">
      <c r="C127" s="408" t="s">
        <v>334</v>
      </c>
      <c r="D127" s="408" t="s">
        <v>335</v>
      </c>
      <c r="E127" s="408" t="s">
        <v>335</v>
      </c>
      <c r="F127" s="408" t="s">
        <v>12</v>
      </c>
      <c r="G127" s="408" t="s">
        <v>508</v>
      </c>
      <c r="H127" s="408" t="s">
        <v>124</v>
      </c>
      <c r="I127" s="408" t="s">
        <v>125</v>
      </c>
      <c r="J127" s="408" t="s">
        <v>126</v>
      </c>
      <c r="K127" s="641" t="s">
        <v>3413</v>
      </c>
      <c r="L127" s="641"/>
      <c r="M127" s="641"/>
      <c r="N127" s="641"/>
      <c r="O127" s="641"/>
      <c r="P127" s="641"/>
      <c r="Q127" s="641"/>
      <c r="R127" s="641"/>
      <c r="S127" s="641"/>
      <c r="T127" s="641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1"/>
      <c r="AF127" s="641"/>
      <c r="AG127" s="641"/>
      <c r="AH127" s="641"/>
      <c r="AI127" s="641"/>
      <c r="AJ127" s="641"/>
      <c r="AK127" s="641"/>
      <c r="AL127" s="641"/>
      <c r="AM127" s="641"/>
      <c r="AN127" s="641"/>
      <c r="AO127" s="641"/>
      <c r="AP127" s="641"/>
      <c r="AQ127" s="641"/>
      <c r="AR127" s="641"/>
      <c r="AS127" s="641"/>
      <c r="AT127" s="641"/>
      <c r="AU127" s="641"/>
      <c r="AV127" s="409">
        <f>ROUND($AW127*$F$4,2)</f>
        <v>0</v>
      </c>
      <c r="AW127" s="409">
        <v>310</v>
      </c>
      <c r="AX127" s="409"/>
      <c r="AY127" s="409"/>
      <c r="AZ127" s="409"/>
      <c r="BA127" s="409">
        <f>ROUND($AW127*VV電纜!$O$5,2)</f>
        <v>285.2</v>
      </c>
      <c r="BB127" s="408" t="s">
        <v>123</v>
      </c>
      <c r="BC127" s="408" t="s">
        <v>123</v>
      </c>
      <c r="BD127" s="408" t="s">
        <v>50</v>
      </c>
    </row>
    <row r="128" spans="3:56" s="410" customFormat="1" ht="49.5">
      <c r="C128" s="408" t="s">
        <v>356</v>
      </c>
      <c r="D128" s="408" t="s">
        <v>357</v>
      </c>
      <c r="E128" s="408" t="s">
        <v>357</v>
      </c>
      <c r="F128" s="408" t="s">
        <v>12</v>
      </c>
      <c r="G128" s="408" t="s">
        <v>508</v>
      </c>
      <c r="H128" s="408" t="s">
        <v>124</v>
      </c>
      <c r="I128" s="408" t="s">
        <v>125</v>
      </c>
      <c r="J128" s="408" t="s">
        <v>126</v>
      </c>
      <c r="K128" s="641" t="s">
        <v>3414</v>
      </c>
      <c r="L128" s="641"/>
      <c r="M128" s="641"/>
      <c r="N128" s="641"/>
      <c r="O128" s="641"/>
      <c r="P128" s="641"/>
      <c r="Q128" s="641"/>
      <c r="R128" s="641"/>
      <c r="S128" s="641"/>
      <c r="T128" s="641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1"/>
      <c r="AF128" s="641"/>
      <c r="AG128" s="641"/>
      <c r="AH128" s="641"/>
      <c r="AI128" s="641"/>
      <c r="AJ128" s="641"/>
      <c r="AK128" s="641"/>
      <c r="AL128" s="641"/>
      <c r="AM128" s="641"/>
      <c r="AN128" s="641"/>
      <c r="AO128" s="641"/>
      <c r="AP128" s="641"/>
      <c r="AQ128" s="641"/>
      <c r="AR128" s="641"/>
      <c r="AS128" s="641"/>
      <c r="AT128" s="641"/>
      <c r="AU128" s="641"/>
      <c r="AV128" s="409">
        <f>ROUND($AW128*$F$4,2)</f>
        <v>0</v>
      </c>
      <c r="AW128" s="409">
        <v>449.3</v>
      </c>
      <c r="AX128" s="409"/>
      <c r="AY128" s="409"/>
      <c r="AZ128" s="409"/>
      <c r="BA128" s="409">
        <f>ROUND($AW128*VV電纜!$O$5,2)</f>
        <v>413.36</v>
      </c>
      <c r="BB128" s="408" t="s">
        <v>123</v>
      </c>
      <c r="BC128" s="408" t="s">
        <v>123</v>
      </c>
      <c r="BD128" s="408" t="s">
        <v>50</v>
      </c>
    </row>
    <row r="129" spans="1:56" s="410" customFormat="1" ht="49.5">
      <c r="C129" s="408" t="s">
        <v>378</v>
      </c>
      <c r="D129" s="408" t="s">
        <v>379</v>
      </c>
      <c r="E129" s="408" t="s">
        <v>379</v>
      </c>
      <c r="F129" s="408" t="s">
        <v>12</v>
      </c>
      <c r="G129" s="408" t="s">
        <v>508</v>
      </c>
      <c r="H129" s="408" t="s">
        <v>124</v>
      </c>
      <c r="I129" s="408" t="s">
        <v>125</v>
      </c>
      <c r="J129" s="408" t="s">
        <v>126</v>
      </c>
      <c r="K129" s="641" t="s">
        <v>3415</v>
      </c>
      <c r="L129" s="641"/>
      <c r="M129" s="641"/>
      <c r="N129" s="641"/>
      <c r="O129" s="641"/>
      <c r="P129" s="641"/>
      <c r="Q129" s="641"/>
      <c r="R129" s="641"/>
      <c r="S129" s="641"/>
      <c r="T129" s="641"/>
      <c r="U129" s="641"/>
      <c r="V129" s="641"/>
      <c r="W129" s="641"/>
      <c r="X129" s="641"/>
      <c r="Y129" s="641"/>
      <c r="Z129" s="641"/>
      <c r="AA129" s="641"/>
      <c r="AB129" s="641"/>
      <c r="AC129" s="641"/>
      <c r="AD129" s="641"/>
      <c r="AE129" s="641"/>
      <c r="AF129" s="641"/>
      <c r="AG129" s="641"/>
      <c r="AH129" s="641"/>
      <c r="AI129" s="641"/>
      <c r="AJ129" s="641"/>
      <c r="AK129" s="641"/>
      <c r="AL129" s="641"/>
      <c r="AM129" s="641"/>
      <c r="AN129" s="641"/>
      <c r="AO129" s="641"/>
      <c r="AP129" s="641"/>
      <c r="AQ129" s="641"/>
      <c r="AR129" s="641"/>
      <c r="AS129" s="641"/>
      <c r="AT129" s="641"/>
      <c r="AU129" s="641"/>
      <c r="AV129" s="409">
        <f>ROUND($AW129*$F$4,2)</f>
        <v>0</v>
      </c>
      <c r="AW129" s="409">
        <v>588.5</v>
      </c>
      <c r="AX129" s="409"/>
      <c r="AY129" s="409"/>
      <c r="AZ129" s="409"/>
      <c r="BA129" s="409">
        <f>ROUND($AW129*VV電纜!$O$5,2)</f>
        <v>541.41999999999996</v>
      </c>
      <c r="BB129" s="408" t="s">
        <v>123</v>
      </c>
      <c r="BC129" s="408" t="s">
        <v>123</v>
      </c>
      <c r="BD129" s="408" t="s">
        <v>50</v>
      </c>
    </row>
    <row r="130" spans="1:56" s="410" customFormat="1" ht="49.5">
      <c r="C130" s="408" t="s">
        <v>336</v>
      </c>
      <c r="D130" s="408" t="s">
        <v>337</v>
      </c>
      <c r="E130" s="408" t="s">
        <v>337</v>
      </c>
      <c r="F130" s="408" t="s">
        <v>12</v>
      </c>
      <c r="G130" s="408" t="s">
        <v>508</v>
      </c>
      <c r="H130" s="408" t="s">
        <v>124</v>
      </c>
      <c r="I130" s="408" t="s">
        <v>125</v>
      </c>
      <c r="J130" s="408" t="s">
        <v>126</v>
      </c>
      <c r="K130" s="641" t="s">
        <v>3416</v>
      </c>
      <c r="L130" s="641"/>
      <c r="M130" s="641"/>
      <c r="N130" s="641"/>
      <c r="O130" s="641"/>
      <c r="P130" s="641"/>
      <c r="Q130" s="641"/>
      <c r="R130" s="641"/>
      <c r="S130" s="641"/>
      <c r="T130" s="641"/>
      <c r="U130" s="641"/>
      <c r="V130" s="641"/>
      <c r="W130" s="641"/>
      <c r="X130" s="641"/>
      <c r="Y130" s="641"/>
      <c r="Z130" s="641"/>
      <c r="AA130" s="641"/>
      <c r="AB130" s="641"/>
      <c r="AC130" s="641"/>
      <c r="AD130" s="641"/>
      <c r="AE130" s="641"/>
      <c r="AF130" s="641"/>
      <c r="AG130" s="641"/>
      <c r="AH130" s="641"/>
      <c r="AI130" s="641"/>
      <c r="AJ130" s="641"/>
      <c r="AK130" s="641"/>
      <c r="AL130" s="641"/>
      <c r="AM130" s="641"/>
      <c r="AN130" s="641"/>
      <c r="AO130" s="641"/>
      <c r="AP130" s="641"/>
      <c r="AQ130" s="641"/>
      <c r="AR130" s="641"/>
      <c r="AS130" s="641"/>
      <c r="AT130" s="641"/>
      <c r="AU130" s="641"/>
      <c r="AV130" s="409">
        <f>ROUND($AW130*$F$4,2)</f>
        <v>0</v>
      </c>
      <c r="AW130" s="409">
        <v>400.7</v>
      </c>
      <c r="AX130" s="409"/>
      <c r="AY130" s="409"/>
      <c r="AZ130" s="409"/>
      <c r="BA130" s="409">
        <f>ROUND($AW130*VV電纜!$O$5,2)</f>
        <v>368.64</v>
      </c>
      <c r="BB130" s="408" t="s">
        <v>123</v>
      </c>
      <c r="BC130" s="408" t="s">
        <v>123</v>
      </c>
      <c r="BD130" s="408" t="s">
        <v>50</v>
      </c>
    </row>
    <row r="131" spans="1:56" s="410" customFormat="1" ht="49.5">
      <c r="C131" s="408" t="s">
        <v>358</v>
      </c>
      <c r="D131" s="408" t="s">
        <v>359</v>
      </c>
      <c r="E131" s="408" t="s">
        <v>359</v>
      </c>
      <c r="F131" s="408" t="s">
        <v>12</v>
      </c>
      <c r="G131" s="408" t="s">
        <v>508</v>
      </c>
      <c r="H131" s="408" t="s">
        <v>124</v>
      </c>
      <c r="I131" s="408" t="s">
        <v>125</v>
      </c>
      <c r="J131" s="408" t="s">
        <v>126</v>
      </c>
      <c r="K131" s="641" t="s">
        <v>3417</v>
      </c>
      <c r="L131" s="641"/>
      <c r="M131" s="641"/>
      <c r="N131" s="641"/>
      <c r="O131" s="641"/>
      <c r="P131" s="641"/>
      <c r="Q131" s="641"/>
      <c r="R131" s="641"/>
      <c r="S131" s="641"/>
      <c r="T131" s="641"/>
      <c r="U131" s="641"/>
      <c r="V131" s="641"/>
      <c r="W131" s="641"/>
      <c r="X131" s="641"/>
      <c r="Y131" s="641"/>
      <c r="Z131" s="641"/>
      <c r="AA131" s="641"/>
      <c r="AB131" s="641"/>
      <c r="AC131" s="641"/>
      <c r="AD131" s="641"/>
      <c r="AE131" s="641"/>
      <c r="AF131" s="641"/>
      <c r="AG131" s="641"/>
      <c r="AH131" s="641"/>
      <c r="AI131" s="641"/>
      <c r="AJ131" s="641"/>
      <c r="AK131" s="641"/>
      <c r="AL131" s="641"/>
      <c r="AM131" s="641"/>
      <c r="AN131" s="641"/>
      <c r="AO131" s="641"/>
      <c r="AP131" s="641"/>
      <c r="AQ131" s="641"/>
      <c r="AR131" s="641"/>
      <c r="AS131" s="641"/>
      <c r="AT131" s="641"/>
      <c r="AU131" s="641"/>
      <c r="AV131" s="409">
        <f>ROUND($AW131*$F$4,2)</f>
        <v>0</v>
      </c>
      <c r="AW131" s="409">
        <v>574.70000000000005</v>
      </c>
      <c r="AX131" s="409"/>
      <c r="AY131" s="409"/>
      <c r="AZ131" s="409"/>
      <c r="BA131" s="409">
        <f>ROUND($AW131*VV電纜!$O$5,2)</f>
        <v>528.72</v>
      </c>
      <c r="BB131" s="408" t="s">
        <v>123</v>
      </c>
      <c r="BC131" s="408" t="s">
        <v>123</v>
      </c>
      <c r="BD131" s="408" t="s">
        <v>50</v>
      </c>
    </row>
    <row r="132" spans="1:56" s="410" customFormat="1" ht="49.5">
      <c r="C132" s="408" t="s">
        <v>380</v>
      </c>
      <c r="D132" s="408" t="s">
        <v>381</v>
      </c>
      <c r="E132" s="408" t="s">
        <v>381</v>
      </c>
      <c r="F132" s="408" t="s">
        <v>12</v>
      </c>
      <c r="G132" s="408" t="s">
        <v>508</v>
      </c>
      <c r="H132" s="408" t="s">
        <v>124</v>
      </c>
      <c r="I132" s="408" t="s">
        <v>125</v>
      </c>
      <c r="J132" s="408" t="s">
        <v>126</v>
      </c>
      <c r="K132" s="641" t="s">
        <v>3418</v>
      </c>
      <c r="L132" s="641"/>
      <c r="M132" s="641"/>
      <c r="N132" s="641"/>
      <c r="O132" s="641"/>
      <c r="P132" s="641"/>
      <c r="Q132" s="641"/>
      <c r="R132" s="641"/>
      <c r="S132" s="641"/>
      <c r="T132" s="641"/>
      <c r="U132" s="641"/>
      <c r="V132" s="641"/>
      <c r="W132" s="641"/>
      <c r="X132" s="641"/>
      <c r="Y132" s="641"/>
      <c r="Z132" s="641"/>
      <c r="AA132" s="641"/>
      <c r="AB132" s="641"/>
      <c r="AC132" s="641"/>
      <c r="AD132" s="641"/>
      <c r="AE132" s="641"/>
      <c r="AF132" s="641"/>
      <c r="AG132" s="641"/>
      <c r="AH132" s="641"/>
      <c r="AI132" s="641"/>
      <c r="AJ132" s="641"/>
      <c r="AK132" s="641"/>
      <c r="AL132" s="641"/>
      <c r="AM132" s="641"/>
      <c r="AN132" s="641"/>
      <c r="AO132" s="641"/>
      <c r="AP132" s="641"/>
      <c r="AQ132" s="641"/>
      <c r="AR132" s="641"/>
      <c r="AS132" s="641"/>
      <c r="AT132" s="641"/>
      <c r="AU132" s="641"/>
      <c r="AV132" s="409">
        <f>ROUND($AW132*$F$4,2)</f>
        <v>0</v>
      </c>
      <c r="AW132" s="409">
        <v>757.5</v>
      </c>
      <c r="AX132" s="409"/>
      <c r="AY132" s="409"/>
      <c r="AZ132" s="409"/>
      <c r="BA132" s="409">
        <f>ROUND($AW132*VV電纜!$O$5,2)</f>
        <v>696.9</v>
      </c>
      <c r="BB132" s="408" t="s">
        <v>123</v>
      </c>
      <c r="BC132" s="408" t="s">
        <v>123</v>
      </c>
      <c r="BD132" s="408" t="s">
        <v>50</v>
      </c>
    </row>
    <row r="133" spans="1:56" s="410" customFormat="1" ht="49.5">
      <c r="C133" s="408" t="s">
        <v>338</v>
      </c>
      <c r="D133" s="408" t="s">
        <v>339</v>
      </c>
      <c r="E133" s="408" t="s">
        <v>339</v>
      </c>
      <c r="F133" s="408" t="s">
        <v>12</v>
      </c>
      <c r="G133" s="408" t="s">
        <v>508</v>
      </c>
      <c r="H133" s="408" t="s">
        <v>124</v>
      </c>
      <c r="I133" s="408" t="s">
        <v>125</v>
      </c>
      <c r="J133" s="408" t="s">
        <v>126</v>
      </c>
      <c r="K133" s="641" t="s">
        <v>3419</v>
      </c>
      <c r="L133" s="641"/>
      <c r="M133" s="641"/>
      <c r="N133" s="641"/>
      <c r="O133" s="641"/>
      <c r="P133" s="641"/>
      <c r="Q133" s="641"/>
      <c r="R133" s="641"/>
      <c r="S133" s="641"/>
      <c r="T133" s="641"/>
      <c r="U133" s="641"/>
      <c r="V133" s="641"/>
      <c r="W133" s="641"/>
      <c r="X133" s="641"/>
      <c r="Y133" s="641"/>
      <c r="Z133" s="641"/>
      <c r="AA133" s="641"/>
      <c r="AB133" s="641"/>
      <c r="AC133" s="641"/>
      <c r="AD133" s="641"/>
      <c r="AE133" s="641"/>
      <c r="AF133" s="641"/>
      <c r="AG133" s="641"/>
      <c r="AH133" s="641"/>
      <c r="AI133" s="641"/>
      <c r="AJ133" s="641"/>
      <c r="AK133" s="641"/>
      <c r="AL133" s="641"/>
      <c r="AM133" s="641"/>
      <c r="AN133" s="641"/>
      <c r="AO133" s="641"/>
      <c r="AP133" s="641"/>
      <c r="AQ133" s="641"/>
      <c r="AR133" s="641"/>
      <c r="AS133" s="641"/>
      <c r="AT133" s="641"/>
      <c r="AU133" s="641"/>
      <c r="AV133" s="409">
        <f>ROUND($AW133*$F$4,2)</f>
        <v>0</v>
      </c>
      <c r="AW133" s="409">
        <v>516.79999999999995</v>
      </c>
      <c r="AX133" s="409"/>
      <c r="AY133" s="409"/>
      <c r="AZ133" s="409"/>
      <c r="BA133" s="409">
        <f>ROUND($AW133*VV電纜!$O$5,2)</f>
        <v>475.46</v>
      </c>
      <c r="BB133" s="408" t="s">
        <v>123</v>
      </c>
      <c r="BC133" s="408" t="s">
        <v>123</v>
      </c>
      <c r="BD133" s="408" t="s">
        <v>50</v>
      </c>
    </row>
    <row r="134" spans="1:56" s="410" customFormat="1" ht="49.5">
      <c r="C134" s="408" t="s">
        <v>360</v>
      </c>
      <c r="D134" s="408" t="s">
        <v>361</v>
      </c>
      <c r="E134" s="408" t="s">
        <v>361</v>
      </c>
      <c r="F134" s="408" t="s">
        <v>12</v>
      </c>
      <c r="G134" s="408" t="s">
        <v>508</v>
      </c>
      <c r="H134" s="408" t="s">
        <v>124</v>
      </c>
      <c r="I134" s="408" t="s">
        <v>125</v>
      </c>
      <c r="J134" s="408" t="s">
        <v>126</v>
      </c>
      <c r="K134" s="641" t="s">
        <v>3420</v>
      </c>
      <c r="L134" s="641"/>
      <c r="M134" s="641"/>
      <c r="N134" s="641"/>
      <c r="O134" s="641"/>
      <c r="P134" s="641"/>
      <c r="Q134" s="641"/>
      <c r="R134" s="641"/>
      <c r="S134" s="641"/>
      <c r="T134" s="641"/>
      <c r="U134" s="641"/>
      <c r="V134" s="641"/>
      <c r="W134" s="641"/>
      <c r="X134" s="641"/>
      <c r="Y134" s="641"/>
      <c r="Z134" s="641"/>
      <c r="AA134" s="641"/>
      <c r="AB134" s="641"/>
      <c r="AC134" s="641"/>
      <c r="AD134" s="641"/>
      <c r="AE134" s="641"/>
      <c r="AF134" s="641"/>
      <c r="AG134" s="641"/>
      <c r="AH134" s="641"/>
      <c r="AI134" s="641"/>
      <c r="AJ134" s="641"/>
      <c r="AK134" s="641"/>
      <c r="AL134" s="641"/>
      <c r="AM134" s="641"/>
      <c r="AN134" s="641"/>
      <c r="AO134" s="641"/>
      <c r="AP134" s="641"/>
      <c r="AQ134" s="641"/>
      <c r="AR134" s="641"/>
      <c r="AS134" s="641"/>
      <c r="AT134" s="641"/>
      <c r="AU134" s="641"/>
      <c r="AV134" s="409">
        <f>ROUND($AW134*$F$4,2)</f>
        <v>0</v>
      </c>
      <c r="AW134" s="409">
        <v>724.2</v>
      </c>
      <c r="AX134" s="409"/>
      <c r="AY134" s="409"/>
      <c r="AZ134" s="409"/>
      <c r="BA134" s="409">
        <f>ROUND($AW134*VV電纜!$O$5,2)</f>
        <v>666.26</v>
      </c>
      <c r="BB134" s="408" t="s">
        <v>123</v>
      </c>
      <c r="BC134" s="408" t="s">
        <v>123</v>
      </c>
      <c r="BD134" s="408" t="s">
        <v>50</v>
      </c>
    </row>
    <row r="135" spans="1:56" s="410" customFormat="1" ht="49.5">
      <c r="C135" s="408" t="s">
        <v>382</v>
      </c>
      <c r="D135" s="408" t="s">
        <v>383</v>
      </c>
      <c r="E135" s="408" t="s">
        <v>383</v>
      </c>
      <c r="F135" s="408" t="s">
        <v>12</v>
      </c>
      <c r="G135" s="408" t="s">
        <v>508</v>
      </c>
      <c r="H135" s="408" t="s">
        <v>124</v>
      </c>
      <c r="I135" s="408" t="s">
        <v>125</v>
      </c>
      <c r="J135" s="408" t="s">
        <v>126</v>
      </c>
      <c r="K135" s="641" t="s">
        <v>3421</v>
      </c>
      <c r="L135" s="641"/>
      <c r="M135" s="641"/>
      <c r="N135" s="641"/>
      <c r="O135" s="641"/>
      <c r="P135" s="641"/>
      <c r="Q135" s="641"/>
      <c r="R135" s="641"/>
      <c r="S135" s="641"/>
      <c r="T135" s="641"/>
      <c r="U135" s="641"/>
      <c r="V135" s="641"/>
      <c r="W135" s="641"/>
      <c r="X135" s="641"/>
      <c r="Y135" s="641"/>
      <c r="Z135" s="641"/>
      <c r="AA135" s="641"/>
      <c r="AB135" s="641"/>
      <c r="AC135" s="641"/>
      <c r="AD135" s="641"/>
      <c r="AE135" s="641"/>
      <c r="AF135" s="641"/>
      <c r="AG135" s="641"/>
      <c r="AH135" s="641"/>
      <c r="AI135" s="641"/>
      <c r="AJ135" s="641"/>
      <c r="AK135" s="641"/>
      <c r="AL135" s="641"/>
      <c r="AM135" s="641"/>
      <c r="AN135" s="641"/>
      <c r="AO135" s="641"/>
      <c r="AP135" s="641"/>
      <c r="AQ135" s="641"/>
      <c r="AR135" s="641"/>
      <c r="AS135" s="641"/>
      <c r="AT135" s="641"/>
      <c r="AU135" s="641"/>
      <c r="AV135" s="409">
        <f>ROUND($AW135*$F$4,2)</f>
        <v>0</v>
      </c>
      <c r="AW135" s="409">
        <v>960.2</v>
      </c>
      <c r="AX135" s="409"/>
      <c r="AY135" s="409"/>
      <c r="AZ135" s="409"/>
      <c r="BA135" s="409">
        <f>ROUND($AW135*VV電纜!$O$5,2)</f>
        <v>883.38</v>
      </c>
      <c r="BB135" s="408" t="s">
        <v>123</v>
      </c>
      <c r="BC135" s="408" t="s">
        <v>123</v>
      </c>
      <c r="BD135" s="408" t="s">
        <v>50</v>
      </c>
    </row>
    <row r="136" spans="1:56" s="430" customFormat="1">
      <c r="A136" s="430" t="s">
        <v>309</v>
      </c>
      <c r="B136" s="430" t="s">
        <v>1037</v>
      </c>
      <c r="C136" s="411" t="s">
        <v>340</v>
      </c>
      <c r="D136" s="411" t="s">
        <v>341</v>
      </c>
      <c r="E136" s="411" t="s">
        <v>341</v>
      </c>
      <c r="F136" s="411" t="s">
        <v>12</v>
      </c>
      <c r="G136" s="411" t="s">
        <v>508</v>
      </c>
      <c r="H136" s="411" t="s">
        <v>124</v>
      </c>
      <c r="I136" s="411" t="s">
        <v>125</v>
      </c>
      <c r="J136" s="411" t="s">
        <v>126</v>
      </c>
      <c r="K136" s="410" t="s">
        <v>3422</v>
      </c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  <c r="Z136" s="410"/>
      <c r="AA136" s="410"/>
      <c r="AB136" s="410"/>
      <c r="AC136" s="410"/>
      <c r="AD136" s="410"/>
      <c r="AE136" s="410"/>
      <c r="AF136" s="410"/>
      <c r="AG136" s="410"/>
      <c r="AH136" s="410"/>
      <c r="AI136" s="410"/>
      <c r="AJ136" s="410"/>
      <c r="AK136" s="410"/>
      <c r="AL136" s="410"/>
      <c r="AM136" s="410"/>
      <c r="AN136" s="410"/>
      <c r="AO136" s="410"/>
      <c r="AP136" s="410"/>
      <c r="AQ136" s="410"/>
      <c r="AR136" s="410"/>
      <c r="AS136" s="410"/>
      <c r="AT136" s="410"/>
      <c r="AU136" s="410"/>
      <c r="AV136" s="412">
        <v>0</v>
      </c>
      <c r="AW136" s="412">
        <v>0</v>
      </c>
      <c r="AX136" s="412"/>
      <c r="AY136" s="412"/>
      <c r="AZ136" s="412"/>
      <c r="BA136" s="412">
        <f>ROUND($AW136*VV電纜!$O$5,2)</f>
        <v>0</v>
      </c>
      <c r="BB136" s="411" t="s">
        <v>123</v>
      </c>
      <c r="BC136" s="411" t="s">
        <v>123</v>
      </c>
      <c r="BD136" s="411" t="s">
        <v>50</v>
      </c>
    </row>
    <row r="137" spans="1:56" s="430" customFormat="1">
      <c r="A137" s="430" t="s">
        <v>309</v>
      </c>
      <c r="B137" s="430" t="s">
        <v>1037</v>
      </c>
      <c r="C137" s="411" t="s">
        <v>362</v>
      </c>
      <c r="D137" s="411" t="s">
        <v>363</v>
      </c>
      <c r="E137" s="411" t="s">
        <v>363</v>
      </c>
      <c r="F137" s="411" t="s">
        <v>12</v>
      </c>
      <c r="G137" s="411" t="s">
        <v>508</v>
      </c>
      <c r="H137" s="411" t="s">
        <v>124</v>
      </c>
      <c r="I137" s="411" t="s">
        <v>125</v>
      </c>
      <c r="J137" s="411" t="s">
        <v>126</v>
      </c>
      <c r="K137" s="410" t="s">
        <v>3423</v>
      </c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A137" s="410"/>
      <c r="AB137" s="410"/>
      <c r="AC137" s="410"/>
      <c r="AD137" s="410"/>
      <c r="AE137" s="410"/>
      <c r="AF137" s="410"/>
      <c r="AG137" s="410"/>
      <c r="AH137" s="410"/>
      <c r="AI137" s="410"/>
      <c r="AJ137" s="410"/>
      <c r="AK137" s="410"/>
      <c r="AL137" s="410"/>
      <c r="AM137" s="410"/>
      <c r="AN137" s="410"/>
      <c r="AO137" s="410"/>
      <c r="AP137" s="410"/>
      <c r="AQ137" s="410"/>
      <c r="AR137" s="410"/>
      <c r="AS137" s="410"/>
      <c r="AT137" s="410"/>
      <c r="AU137" s="410"/>
      <c r="AV137" s="412">
        <v>0</v>
      </c>
      <c r="AW137" s="412">
        <v>0</v>
      </c>
      <c r="AX137" s="412"/>
      <c r="AY137" s="412"/>
      <c r="AZ137" s="412"/>
      <c r="BA137" s="412">
        <f>ROUND($AW137*VV電纜!$O$5,2)</f>
        <v>0</v>
      </c>
      <c r="BB137" s="411" t="s">
        <v>123</v>
      </c>
      <c r="BC137" s="411" t="s">
        <v>123</v>
      </c>
      <c r="BD137" s="411" t="s">
        <v>50</v>
      </c>
    </row>
    <row r="138" spans="1:56" s="430" customFormat="1">
      <c r="A138" s="430" t="s">
        <v>309</v>
      </c>
      <c r="B138" s="430" t="s">
        <v>1037</v>
      </c>
      <c r="C138" s="411" t="s">
        <v>384</v>
      </c>
      <c r="D138" s="411" t="s">
        <v>385</v>
      </c>
      <c r="E138" s="411" t="s">
        <v>385</v>
      </c>
      <c r="F138" s="411" t="s">
        <v>12</v>
      </c>
      <c r="G138" s="411" t="s">
        <v>508</v>
      </c>
      <c r="H138" s="411" t="s">
        <v>124</v>
      </c>
      <c r="I138" s="411" t="s">
        <v>125</v>
      </c>
      <c r="J138" s="411" t="s">
        <v>126</v>
      </c>
      <c r="K138" s="410" t="s">
        <v>3424</v>
      </c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  <c r="Y138" s="410"/>
      <c r="Z138" s="410"/>
      <c r="AA138" s="410"/>
      <c r="AB138" s="410"/>
      <c r="AC138" s="410"/>
      <c r="AD138" s="410"/>
      <c r="AE138" s="410"/>
      <c r="AF138" s="410"/>
      <c r="AG138" s="410"/>
      <c r="AH138" s="410"/>
      <c r="AI138" s="410"/>
      <c r="AJ138" s="410"/>
      <c r="AK138" s="410"/>
      <c r="AL138" s="410"/>
      <c r="AM138" s="410"/>
      <c r="AN138" s="410"/>
      <c r="AO138" s="410"/>
      <c r="AP138" s="410"/>
      <c r="AQ138" s="410"/>
      <c r="AR138" s="410"/>
      <c r="AS138" s="410"/>
      <c r="AT138" s="410"/>
      <c r="AU138" s="410"/>
      <c r="AV138" s="412">
        <v>0</v>
      </c>
      <c r="AW138" s="412">
        <v>0</v>
      </c>
      <c r="AX138" s="412"/>
      <c r="AY138" s="412"/>
      <c r="AZ138" s="412"/>
      <c r="BA138" s="412">
        <f>ROUND($AW138*VV電纜!$O$5,2)</f>
        <v>0</v>
      </c>
      <c r="BB138" s="411" t="s">
        <v>123</v>
      </c>
      <c r="BC138" s="411" t="s">
        <v>123</v>
      </c>
      <c r="BD138" s="411" t="s">
        <v>50</v>
      </c>
    </row>
    <row r="139" spans="1:56" s="430" customFormat="1">
      <c r="A139" s="430" t="s">
        <v>309</v>
      </c>
      <c r="B139" s="430" t="s">
        <v>1037</v>
      </c>
      <c r="C139" s="411" t="s">
        <v>342</v>
      </c>
      <c r="D139" s="411" t="s">
        <v>343</v>
      </c>
      <c r="E139" s="411" t="s">
        <v>343</v>
      </c>
      <c r="F139" s="411" t="s">
        <v>12</v>
      </c>
      <c r="G139" s="411" t="s">
        <v>508</v>
      </c>
      <c r="H139" s="411" t="s">
        <v>124</v>
      </c>
      <c r="I139" s="411" t="s">
        <v>125</v>
      </c>
      <c r="J139" s="411" t="s">
        <v>126</v>
      </c>
      <c r="K139" s="410" t="s">
        <v>3425</v>
      </c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  <c r="AF139" s="410"/>
      <c r="AG139" s="410"/>
      <c r="AH139" s="410"/>
      <c r="AI139" s="410"/>
      <c r="AJ139" s="410"/>
      <c r="AK139" s="410"/>
      <c r="AL139" s="410"/>
      <c r="AM139" s="410"/>
      <c r="AN139" s="410"/>
      <c r="AO139" s="410"/>
      <c r="AP139" s="410"/>
      <c r="AQ139" s="410"/>
      <c r="AR139" s="410"/>
      <c r="AS139" s="410"/>
      <c r="AT139" s="410"/>
      <c r="AU139" s="410"/>
      <c r="AV139" s="412">
        <v>0</v>
      </c>
      <c r="AW139" s="412">
        <v>0</v>
      </c>
      <c r="AX139" s="412"/>
      <c r="AY139" s="412"/>
      <c r="AZ139" s="412"/>
      <c r="BA139" s="412">
        <f>ROUND($AW139*VV電纜!$O$5,2)</f>
        <v>0</v>
      </c>
      <c r="BB139" s="411" t="s">
        <v>123</v>
      </c>
      <c r="BC139" s="411" t="s">
        <v>123</v>
      </c>
      <c r="BD139" s="411" t="s">
        <v>50</v>
      </c>
    </row>
    <row r="140" spans="1:56" s="430" customFormat="1">
      <c r="A140" s="430" t="s">
        <v>309</v>
      </c>
      <c r="B140" s="430" t="s">
        <v>1037</v>
      </c>
      <c r="C140" s="411" t="s">
        <v>364</v>
      </c>
      <c r="D140" s="411" t="s">
        <v>365</v>
      </c>
      <c r="E140" s="411" t="s">
        <v>365</v>
      </c>
      <c r="F140" s="411" t="s">
        <v>12</v>
      </c>
      <c r="G140" s="411" t="s">
        <v>508</v>
      </c>
      <c r="H140" s="411" t="s">
        <v>124</v>
      </c>
      <c r="I140" s="411" t="s">
        <v>125</v>
      </c>
      <c r="J140" s="411" t="s">
        <v>126</v>
      </c>
      <c r="K140" s="410" t="s">
        <v>3426</v>
      </c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I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2">
        <v>0</v>
      </c>
      <c r="AW140" s="412">
        <v>0</v>
      </c>
      <c r="AX140" s="412"/>
      <c r="AY140" s="412"/>
      <c r="AZ140" s="412"/>
      <c r="BA140" s="412">
        <f>ROUND($AW140*VV電纜!$O$5,2)</f>
        <v>0</v>
      </c>
      <c r="BB140" s="411" t="s">
        <v>123</v>
      </c>
      <c r="BC140" s="411" t="s">
        <v>123</v>
      </c>
      <c r="BD140" s="411" t="s">
        <v>50</v>
      </c>
    </row>
    <row r="141" spans="1:56" s="430" customFormat="1">
      <c r="A141" s="430" t="s">
        <v>309</v>
      </c>
      <c r="B141" s="430" t="s">
        <v>1037</v>
      </c>
      <c r="C141" s="411" t="s">
        <v>386</v>
      </c>
      <c r="D141" s="411" t="s">
        <v>387</v>
      </c>
      <c r="E141" s="411" t="s">
        <v>387</v>
      </c>
      <c r="F141" s="411" t="s">
        <v>12</v>
      </c>
      <c r="G141" s="411" t="s">
        <v>508</v>
      </c>
      <c r="H141" s="411" t="s">
        <v>124</v>
      </c>
      <c r="I141" s="411" t="s">
        <v>125</v>
      </c>
      <c r="J141" s="411" t="s">
        <v>126</v>
      </c>
      <c r="K141" s="410" t="s">
        <v>3427</v>
      </c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  <c r="Y141" s="410"/>
      <c r="Z141" s="410"/>
      <c r="AA141" s="410"/>
      <c r="AB141" s="410"/>
      <c r="AC141" s="410"/>
      <c r="AD141" s="410"/>
      <c r="AE141" s="410"/>
      <c r="AF141" s="410"/>
      <c r="AG141" s="410"/>
      <c r="AH141" s="410"/>
      <c r="AI141" s="410"/>
      <c r="AJ141" s="410"/>
      <c r="AK141" s="410"/>
      <c r="AL141" s="410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2">
        <v>0</v>
      </c>
      <c r="AW141" s="412">
        <v>0</v>
      </c>
      <c r="AX141" s="412"/>
      <c r="AY141" s="412"/>
      <c r="AZ141" s="412"/>
      <c r="BA141" s="412">
        <f>ROUND($AW141*VV電纜!$O$5,2)</f>
        <v>0</v>
      </c>
      <c r="BB141" s="411" t="s">
        <v>123</v>
      </c>
      <c r="BC141" s="411" t="s">
        <v>123</v>
      </c>
      <c r="BD141" s="411" t="s">
        <v>50</v>
      </c>
    </row>
    <row r="142" spans="1:56" s="431" customFormat="1">
      <c r="A142" s="431" t="s">
        <v>309</v>
      </c>
      <c r="B142" s="431" t="s">
        <v>1037</v>
      </c>
      <c r="C142" s="413" t="s">
        <v>504</v>
      </c>
      <c r="D142" s="413" t="s">
        <v>505</v>
      </c>
      <c r="E142" s="413" t="s">
        <v>505</v>
      </c>
      <c r="F142" s="413" t="s">
        <v>12</v>
      </c>
      <c r="G142" s="413" t="s">
        <v>508</v>
      </c>
      <c r="H142" s="413" t="s">
        <v>124</v>
      </c>
      <c r="I142" s="413" t="s">
        <v>125</v>
      </c>
      <c r="J142" s="413" t="s">
        <v>126</v>
      </c>
      <c r="K142" s="415" t="s">
        <v>3428</v>
      </c>
      <c r="L142" s="415"/>
      <c r="M142" s="415"/>
      <c r="N142" s="415"/>
      <c r="O142" s="415"/>
      <c r="P142" s="415"/>
      <c r="Q142" s="415"/>
      <c r="R142" s="415"/>
      <c r="S142" s="415"/>
      <c r="T142" s="415"/>
      <c r="U142" s="415"/>
      <c r="V142" s="415"/>
      <c r="W142" s="415"/>
      <c r="X142" s="415"/>
      <c r="Y142" s="415"/>
      <c r="Z142" s="415"/>
      <c r="AA142" s="415"/>
      <c r="AB142" s="415"/>
      <c r="AC142" s="415"/>
      <c r="AD142" s="415"/>
      <c r="AE142" s="415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5"/>
      <c r="AU142" s="415"/>
      <c r="AV142" s="414">
        <v>0</v>
      </c>
      <c r="AW142" s="414">
        <v>0</v>
      </c>
      <c r="AX142" s="414"/>
      <c r="AY142" s="414"/>
      <c r="AZ142" s="414"/>
      <c r="BA142" s="414">
        <v>0</v>
      </c>
      <c r="BB142" s="413" t="s">
        <v>123</v>
      </c>
      <c r="BC142" s="413" t="s">
        <v>123</v>
      </c>
      <c r="BD142" s="413" t="s">
        <v>50</v>
      </c>
    </row>
    <row r="143" spans="1:56" s="431" customFormat="1">
      <c r="A143" s="431" t="s">
        <v>309</v>
      </c>
      <c r="B143" s="431" t="s">
        <v>1037</v>
      </c>
      <c r="C143" s="413" t="s">
        <v>494</v>
      </c>
      <c r="D143" s="413" t="s">
        <v>495</v>
      </c>
      <c r="E143" s="413" t="s">
        <v>495</v>
      </c>
      <c r="F143" s="413" t="s">
        <v>12</v>
      </c>
      <c r="G143" s="413" t="s">
        <v>508</v>
      </c>
      <c r="H143" s="413" t="s">
        <v>124</v>
      </c>
      <c r="I143" s="413" t="s">
        <v>125</v>
      </c>
      <c r="J143" s="413" t="s">
        <v>126</v>
      </c>
      <c r="K143" s="415" t="s">
        <v>3429</v>
      </c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4">
        <v>0</v>
      </c>
      <c r="AW143" s="414">
        <v>0</v>
      </c>
      <c r="AX143" s="414"/>
      <c r="AY143" s="414"/>
      <c r="AZ143" s="414"/>
      <c r="BA143" s="414">
        <v>0</v>
      </c>
      <c r="BB143" s="413" t="s">
        <v>123</v>
      </c>
      <c r="BC143" s="413" t="s">
        <v>123</v>
      </c>
      <c r="BD143" s="413" t="s">
        <v>50</v>
      </c>
    </row>
    <row r="144" spans="1:56" s="431" customFormat="1">
      <c r="A144" s="431" t="s">
        <v>309</v>
      </c>
      <c r="B144" s="431" t="s">
        <v>1037</v>
      </c>
      <c r="C144" s="413" t="s">
        <v>496</v>
      </c>
      <c r="D144" s="413" t="s">
        <v>497</v>
      </c>
      <c r="E144" s="413" t="s">
        <v>497</v>
      </c>
      <c r="F144" s="413" t="s">
        <v>12</v>
      </c>
      <c r="G144" s="413" t="s">
        <v>508</v>
      </c>
      <c r="H144" s="413" t="s">
        <v>124</v>
      </c>
      <c r="I144" s="413" t="s">
        <v>125</v>
      </c>
      <c r="J144" s="413" t="s">
        <v>126</v>
      </c>
      <c r="K144" s="415" t="s">
        <v>3430</v>
      </c>
      <c r="L144" s="415"/>
      <c r="M144" s="415"/>
      <c r="N144" s="415"/>
      <c r="O144" s="415"/>
      <c r="P144" s="415"/>
      <c r="Q144" s="415"/>
      <c r="R144" s="415"/>
      <c r="S144" s="415"/>
      <c r="T144" s="415"/>
      <c r="U144" s="415"/>
      <c r="V144" s="415"/>
      <c r="W144" s="415"/>
      <c r="X144" s="415"/>
      <c r="Y144" s="415"/>
      <c r="Z144" s="415"/>
      <c r="AA144" s="415"/>
      <c r="AB144" s="415"/>
      <c r="AC144" s="415"/>
      <c r="AD144" s="415"/>
      <c r="AE144" s="415"/>
      <c r="AF144" s="415"/>
      <c r="AG144" s="415"/>
      <c r="AH144" s="415"/>
      <c r="AI144" s="415"/>
      <c r="AJ144" s="415"/>
      <c r="AK144" s="415"/>
      <c r="AL144" s="415"/>
      <c r="AM144" s="415"/>
      <c r="AN144" s="415"/>
      <c r="AO144" s="415"/>
      <c r="AP144" s="415"/>
      <c r="AQ144" s="415"/>
      <c r="AR144" s="415"/>
      <c r="AS144" s="415"/>
      <c r="AT144" s="415"/>
      <c r="AU144" s="415"/>
      <c r="AV144" s="414">
        <v>0</v>
      </c>
      <c r="AW144" s="414">
        <v>0</v>
      </c>
      <c r="AX144" s="414"/>
      <c r="AY144" s="414"/>
      <c r="AZ144" s="414"/>
      <c r="BA144" s="414">
        <v>0</v>
      </c>
      <c r="BB144" s="413" t="s">
        <v>123</v>
      </c>
      <c r="BC144" s="413" t="s">
        <v>123</v>
      </c>
      <c r="BD144" s="413" t="s">
        <v>50</v>
      </c>
    </row>
    <row r="145" spans="1:56" s="431" customFormat="1">
      <c r="A145" s="431" t="s">
        <v>309</v>
      </c>
      <c r="B145" s="431" t="s">
        <v>1037</v>
      </c>
      <c r="C145" s="413" t="s">
        <v>498</v>
      </c>
      <c r="D145" s="413" t="s">
        <v>499</v>
      </c>
      <c r="E145" s="413" t="s">
        <v>499</v>
      </c>
      <c r="F145" s="413" t="s">
        <v>12</v>
      </c>
      <c r="G145" s="413" t="s">
        <v>508</v>
      </c>
      <c r="H145" s="413" t="s">
        <v>124</v>
      </c>
      <c r="I145" s="413" t="s">
        <v>125</v>
      </c>
      <c r="J145" s="413" t="s">
        <v>126</v>
      </c>
      <c r="K145" s="415" t="s">
        <v>3431</v>
      </c>
      <c r="L145" s="415"/>
      <c r="M145" s="415"/>
      <c r="N145" s="415"/>
      <c r="O145" s="415"/>
      <c r="P145" s="415"/>
      <c r="Q145" s="415"/>
      <c r="R145" s="415"/>
      <c r="S145" s="415"/>
      <c r="T145" s="415"/>
      <c r="U145" s="415"/>
      <c r="V145" s="415"/>
      <c r="W145" s="415"/>
      <c r="X145" s="415"/>
      <c r="Y145" s="415"/>
      <c r="Z145" s="415"/>
      <c r="AA145" s="415"/>
      <c r="AB145" s="415"/>
      <c r="AC145" s="415"/>
      <c r="AD145" s="415"/>
      <c r="AE145" s="415"/>
      <c r="AF145" s="415"/>
      <c r="AG145" s="415"/>
      <c r="AH145" s="415"/>
      <c r="AI145" s="415"/>
      <c r="AJ145" s="415"/>
      <c r="AK145" s="415"/>
      <c r="AL145" s="415"/>
      <c r="AM145" s="415"/>
      <c r="AN145" s="415"/>
      <c r="AO145" s="415"/>
      <c r="AP145" s="415"/>
      <c r="AQ145" s="415"/>
      <c r="AR145" s="415"/>
      <c r="AS145" s="415"/>
      <c r="AT145" s="415"/>
      <c r="AU145" s="415"/>
      <c r="AV145" s="414">
        <v>0</v>
      </c>
      <c r="AW145" s="414">
        <v>0</v>
      </c>
      <c r="AX145" s="414"/>
      <c r="AY145" s="414"/>
      <c r="AZ145" s="414"/>
      <c r="BA145" s="414">
        <v>0</v>
      </c>
      <c r="BB145" s="413" t="s">
        <v>123</v>
      </c>
      <c r="BC145" s="413" t="s">
        <v>123</v>
      </c>
      <c r="BD145" s="413" t="s">
        <v>50</v>
      </c>
    </row>
    <row r="146" spans="1:56" s="431" customFormat="1">
      <c r="A146" s="431" t="s">
        <v>309</v>
      </c>
      <c r="B146" s="431" t="s">
        <v>1037</v>
      </c>
      <c r="C146" s="413" t="s">
        <v>500</v>
      </c>
      <c r="D146" s="413" t="s">
        <v>501</v>
      </c>
      <c r="E146" s="413" t="s">
        <v>501</v>
      </c>
      <c r="F146" s="413" t="s">
        <v>12</v>
      </c>
      <c r="G146" s="413" t="s">
        <v>508</v>
      </c>
      <c r="H146" s="413" t="s">
        <v>124</v>
      </c>
      <c r="I146" s="413" t="s">
        <v>125</v>
      </c>
      <c r="J146" s="413" t="s">
        <v>126</v>
      </c>
      <c r="K146" s="415" t="s">
        <v>3432</v>
      </c>
      <c r="L146" s="415"/>
      <c r="M146" s="415"/>
      <c r="N146" s="415"/>
      <c r="O146" s="415"/>
      <c r="P146" s="415"/>
      <c r="Q146" s="415"/>
      <c r="R146" s="415"/>
      <c r="S146" s="415"/>
      <c r="T146" s="415"/>
      <c r="U146" s="415"/>
      <c r="V146" s="415"/>
      <c r="W146" s="415"/>
      <c r="X146" s="415"/>
      <c r="Y146" s="415"/>
      <c r="Z146" s="415"/>
      <c r="AA146" s="415"/>
      <c r="AB146" s="415"/>
      <c r="AC146" s="415"/>
      <c r="AD146" s="415"/>
      <c r="AE146" s="415"/>
      <c r="AF146" s="415"/>
      <c r="AG146" s="415"/>
      <c r="AH146" s="415"/>
      <c r="AI146" s="415"/>
      <c r="AJ146" s="415"/>
      <c r="AK146" s="415"/>
      <c r="AL146" s="415"/>
      <c r="AM146" s="415"/>
      <c r="AN146" s="415"/>
      <c r="AO146" s="415"/>
      <c r="AP146" s="415"/>
      <c r="AQ146" s="415"/>
      <c r="AR146" s="415"/>
      <c r="AS146" s="415"/>
      <c r="AT146" s="415"/>
      <c r="AU146" s="415"/>
      <c r="AV146" s="414">
        <v>0</v>
      </c>
      <c r="AW146" s="414">
        <v>0</v>
      </c>
      <c r="AX146" s="414"/>
      <c r="AY146" s="414"/>
      <c r="AZ146" s="414"/>
      <c r="BA146" s="414">
        <v>0</v>
      </c>
      <c r="BB146" s="413" t="s">
        <v>123</v>
      </c>
      <c r="BC146" s="413" t="s">
        <v>123</v>
      </c>
      <c r="BD146" s="413" t="s">
        <v>50</v>
      </c>
    </row>
    <row r="147" spans="1:56" s="431" customFormat="1">
      <c r="A147" s="431" t="s">
        <v>309</v>
      </c>
      <c r="B147" s="431" t="s">
        <v>1037</v>
      </c>
      <c r="C147" s="413" t="s">
        <v>502</v>
      </c>
      <c r="D147" s="413" t="s">
        <v>503</v>
      </c>
      <c r="E147" s="413" t="s">
        <v>503</v>
      </c>
      <c r="F147" s="413" t="s">
        <v>12</v>
      </c>
      <c r="G147" s="413" t="s">
        <v>508</v>
      </c>
      <c r="H147" s="413" t="s">
        <v>124</v>
      </c>
      <c r="I147" s="413" t="s">
        <v>125</v>
      </c>
      <c r="J147" s="413" t="s">
        <v>126</v>
      </c>
      <c r="K147" s="415" t="s">
        <v>3433</v>
      </c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4">
        <v>0</v>
      </c>
      <c r="AW147" s="414">
        <v>0</v>
      </c>
      <c r="AX147" s="414"/>
      <c r="AY147" s="414"/>
      <c r="AZ147" s="414"/>
      <c r="BA147" s="414">
        <v>0</v>
      </c>
      <c r="BB147" s="413" t="s">
        <v>123</v>
      </c>
      <c r="BC147" s="413" t="s">
        <v>123</v>
      </c>
      <c r="BD147" s="413" t="s">
        <v>50</v>
      </c>
    </row>
    <row r="148" spans="1:56" s="431" customFormat="1">
      <c r="A148" s="431" t="s">
        <v>309</v>
      </c>
      <c r="B148" s="431" t="s">
        <v>1037</v>
      </c>
      <c r="C148" s="413" t="s">
        <v>511</v>
      </c>
      <c r="D148" s="413" t="s">
        <v>512</v>
      </c>
      <c r="E148" s="413" t="s">
        <v>512</v>
      </c>
      <c r="F148" s="413" t="s">
        <v>12</v>
      </c>
      <c r="G148" s="413" t="s">
        <v>508</v>
      </c>
      <c r="H148" s="413" t="s">
        <v>124</v>
      </c>
      <c r="I148" s="413" t="s">
        <v>125</v>
      </c>
      <c r="J148" s="413" t="s">
        <v>126</v>
      </c>
      <c r="K148" s="415" t="s">
        <v>3434</v>
      </c>
      <c r="L148" s="415"/>
      <c r="M148" s="415"/>
      <c r="N148" s="415"/>
      <c r="O148" s="415"/>
      <c r="P148" s="415"/>
      <c r="Q148" s="415"/>
      <c r="R148" s="415"/>
      <c r="S148" s="415"/>
      <c r="T148" s="415"/>
      <c r="U148" s="415"/>
      <c r="V148" s="415"/>
      <c r="W148" s="415"/>
      <c r="X148" s="415"/>
      <c r="Y148" s="415"/>
      <c r="Z148" s="415"/>
      <c r="AA148" s="415"/>
      <c r="AB148" s="415"/>
      <c r="AC148" s="415"/>
      <c r="AD148" s="415"/>
      <c r="AE148" s="415"/>
      <c r="AF148" s="415"/>
      <c r="AG148" s="415"/>
      <c r="AH148" s="415"/>
      <c r="AI148" s="415"/>
      <c r="AJ148" s="415"/>
      <c r="AK148" s="415"/>
      <c r="AL148" s="415"/>
      <c r="AM148" s="415"/>
      <c r="AN148" s="415"/>
      <c r="AO148" s="415"/>
      <c r="AP148" s="415"/>
      <c r="AQ148" s="415"/>
      <c r="AR148" s="415"/>
      <c r="AS148" s="415"/>
      <c r="AT148" s="415"/>
      <c r="AU148" s="415"/>
      <c r="AV148" s="414">
        <v>0</v>
      </c>
      <c r="AW148" s="414">
        <v>0</v>
      </c>
      <c r="AX148" s="414"/>
      <c r="AY148" s="414"/>
      <c r="AZ148" s="414"/>
      <c r="BA148" s="414">
        <v>0</v>
      </c>
      <c r="BB148" s="413" t="s">
        <v>123</v>
      </c>
      <c r="BC148" s="413" t="s">
        <v>123</v>
      </c>
      <c r="BD148" s="413" t="s">
        <v>50</v>
      </c>
    </row>
    <row r="149" spans="1:56" s="431" customFormat="1">
      <c r="A149" s="431" t="s">
        <v>309</v>
      </c>
      <c r="B149" s="431" t="s">
        <v>1037</v>
      </c>
      <c r="C149" s="413" t="s">
        <v>509</v>
      </c>
      <c r="D149" s="413" t="s">
        <v>510</v>
      </c>
      <c r="E149" s="413" t="s">
        <v>510</v>
      </c>
      <c r="F149" s="413" t="s">
        <v>12</v>
      </c>
      <c r="G149" s="413" t="s">
        <v>508</v>
      </c>
      <c r="H149" s="413" t="s">
        <v>124</v>
      </c>
      <c r="I149" s="413" t="s">
        <v>125</v>
      </c>
      <c r="J149" s="413" t="s">
        <v>126</v>
      </c>
      <c r="K149" s="415" t="s">
        <v>3435</v>
      </c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  <c r="Z149" s="415"/>
      <c r="AA149" s="415"/>
      <c r="AB149" s="415"/>
      <c r="AC149" s="415"/>
      <c r="AD149" s="415"/>
      <c r="AE149" s="415"/>
      <c r="AF149" s="415"/>
      <c r="AG149" s="415"/>
      <c r="AH149" s="415"/>
      <c r="AI149" s="415"/>
      <c r="AJ149" s="415"/>
      <c r="AK149" s="415"/>
      <c r="AL149" s="415"/>
      <c r="AM149" s="415"/>
      <c r="AN149" s="415"/>
      <c r="AO149" s="415"/>
      <c r="AP149" s="415"/>
      <c r="AQ149" s="415"/>
      <c r="AR149" s="415"/>
      <c r="AS149" s="415"/>
      <c r="AT149" s="415"/>
      <c r="AU149" s="415"/>
      <c r="AV149" s="414">
        <v>0</v>
      </c>
      <c r="AW149" s="414">
        <v>0</v>
      </c>
      <c r="AX149" s="414"/>
      <c r="AY149" s="414"/>
      <c r="AZ149" s="414"/>
      <c r="BA149" s="414">
        <v>0</v>
      </c>
      <c r="BB149" s="413" t="s">
        <v>123</v>
      </c>
      <c r="BC149" s="413" t="s">
        <v>123</v>
      </c>
      <c r="BD149" s="413" t="s">
        <v>50</v>
      </c>
    </row>
    <row r="150" spans="1:56" s="431" customFormat="1">
      <c r="A150" s="431" t="s">
        <v>309</v>
      </c>
      <c r="B150" s="431" t="s">
        <v>1037</v>
      </c>
      <c r="C150" s="413" t="s">
        <v>513</v>
      </c>
      <c r="D150" s="413" t="s">
        <v>514</v>
      </c>
      <c r="E150" s="413" t="s">
        <v>514</v>
      </c>
      <c r="F150" s="413" t="s">
        <v>12</v>
      </c>
      <c r="G150" s="413" t="s">
        <v>508</v>
      </c>
      <c r="H150" s="413" t="s">
        <v>124</v>
      </c>
      <c r="I150" s="413" t="s">
        <v>125</v>
      </c>
      <c r="J150" s="413" t="s">
        <v>126</v>
      </c>
      <c r="K150" s="415" t="s">
        <v>3436</v>
      </c>
      <c r="L150" s="415"/>
      <c r="M150" s="415"/>
      <c r="N150" s="415"/>
      <c r="O150" s="415"/>
      <c r="P150" s="415"/>
      <c r="Q150" s="415"/>
      <c r="R150" s="415"/>
      <c r="S150" s="415"/>
      <c r="T150" s="415"/>
      <c r="U150" s="415"/>
      <c r="V150" s="415"/>
      <c r="W150" s="415"/>
      <c r="X150" s="415"/>
      <c r="Y150" s="415"/>
      <c r="Z150" s="415"/>
      <c r="AA150" s="415"/>
      <c r="AB150" s="415"/>
      <c r="AC150" s="415"/>
      <c r="AD150" s="415"/>
      <c r="AE150" s="415"/>
      <c r="AF150" s="415"/>
      <c r="AG150" s="415"/>
      <c r="AH150" s="415"/>
      <c r="AI150" s="415"/>
      <c r="AJ150" s="415"/>
      <c r="AK150" s="415"/>
      <c r="AL150" s="415"/>
      <c r="AM150" s="415"/>
      <c r="AN150" s="415"/>
      <c r="AO150" s="415"/>
      <c r="AP150" s="415"/>
      <c r="AQ150" s="415"/>
      <c r="AR150" s="415"/>
      <c r="AS150" s="415"/>
      <c r="AT150" s="415"/>
      <c r="AU150" s="415"/>
      <c r="AV150" s="414">
        <v>0</v>
      </c>
      <c r="AW150" s="414">
        <v>0</v>
      </c>
      <c r="AX150" s="414"/>
      <c r="AY150" s="414"/>
      <c r="AZ150" s="414"/>
      <c r="BA150" s="414">
        <v>0</v>
      </c>
      <c r="BB150" s="413" t="s">
        <v>123</v>
      </c>
      <c r="BC150" s="413" t="s">
        <v>123</v>
      </c>
      <c r="BD150" s="413" t="s">
        <v>50</v>
      </c>
    </row>
    <row r="151" spans="1:56" s="431" customFormat="1">
      <c r="A151" s="431" t="s">
        <v>309</v>
      </c>
      <c r="B151" s="431" t="s">
        <v>1037</v>
      </c>
      <c r="C151" s="413" t="s">
        <v>506</v>
      </c>
      <c r="D151" s="413" t="s">
        <v>507</v>
      </c>
      <c r="E151" s="413" t="s">
        <v>507</v>
      </c>
      <c r="F151" s="413" t="s">
        <v>12</v>
      </c>
      <c r="G151" s="413" t="s">
        <v>508</v>
      </c>
      <c r="H151" s="413" t="s">
        <v>124</v>
      </c>
      <c r="I151" s="413" t="s">
        <v>125</v>
      </c>
      <c r="J151" s="413" t="s">
        <v>126</v>
      </c>
      <c r="K151" s="415" t="s">
        <v>3437</v>
      </c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4">
        <v>0</v>
      </c>
      <c r="AW151" s="414">
        <v>0</v>
      </c>
      <c r="AX151" s="414"/>
      <c r="AY151" s="414"/>
      <c r="AZ151" s="414"/>
      <c r="BA151" s="414">
        <v>0</v>
      </c>
      <c r="BB151" s="413" t="s">
        <v>123</v>
      </c>
      <c r="BC151" s="413" t="s">
        <v>123</v>
      </c>
      <c r="BD151" s="413" t="s">
        <v>50</v>
      </c>
    </row>
    <row r="152" spans="1:56" s="431" customFormat="1">
      <c r="A152" s="431" t="s">
        <v>309</v>
      </c>
      <c r="B152" s="431" t="s">
        <v>1037</v>
      </c>
      <c r="C152" s="413" t="s">
        <v>488</v>
      </c>
      <c r="D152" s="413" t="s">
        <v>489</v>
      </c>
      <c r="E152" s="413" t="s">
        <v>489</v>
      </c>
      <c r="F152" s="413" t="s">
        <v>12</v>
      </c>
      <c r="G152" s="413" t="s">
        <v>508</v>
      </c>
      <c r="H152" s="413" t="s">
        <v>124</v>
      </c>
      <c r="I152" s="413" t="s">
        <v>125</v>
      </c>
      <c r="J152" s="413" t="s">
        <v>126</v>
      </c>
      <c r="K152" s="415" t="s">
        <v>3438</v>
      </c>
      <c r="L152" s="415"/>
      <c r="M152" s="415"/>
      <c r="N152" s="415"/>
      <c r="O152" s="415"/>
      <c r="P152" s="415"/>
      <c r="Q152" s="415"/>
      <c r="R152" s="415"/>
      <c r="S152" s="415"/>
      <c r="T152" s="415"/>
      <c r="U152" s="415"/>
      <c r="V152" s="415"/>
      <c r="W152" s="415"/>
      <c r="X152" s="415"/>
      <c r="Y152" s="415"/>
      <c r="Z152" s="415"/>
      <c r="AA152" s="415"/>
      <c r="AB152" s="415"/>
      <c r="AC152" s="415"/>
      <c r="AD152" s="415"/>
      <c r="AE152" s="415"/>
      <c r="AF152" s="415"/>
      <c r="AG152" s="415"/>
      <c r="AH152" s="415"/>
      <c r="AI152" s="415"/>
      <c r="AJ152" s="415"/>
      <c r="AK152" s="415"/>
      <c r="AL152" s="415"/>
      <c r="AM152" s="415"/>
      <c r="AN152" s="415"/>
      <c r="AO152" s="415"/>
      <c r="AP152" s="415"/>
      <c r="AQ152" s="415"/>
      <c r="AR152" s="415"/>
      <c r="AS152" s="415"/>
      <c r="AT152" s="415"/>
      <c r="AU152" s="415"/>
      <c r="AV152" s="414">
        <v>0</v>
      </c>
      <c r="AW152" s="414">
        <v>0</v>
      </c>
      <c r="AX152" s="414"/>
      <c r="AY152" s="414"/>
      <c r="AZ152" s="414"/>
      <c r="BA152" s="414">
        <v>0</v>
      </c>
      <c r="BB152" s="413" t="s">
        <v>123</v>
      </c>
      <c r="BC152" s="413" t="s">
        <v>123</v>
      </c>
      <c r="BD152" s="413" t="s">
        <v>50</v>
      </c>
    </row>
    <row r="153" spans="1:56" s="431" customFormat="1">
      <c r="A153" s="431" t="s">
        <v>309</v>
      </c>
      <c r="B153" s="431" t="s">
        <v>1037</v>
      </c>
      <c r="C153" s="413" t="s">
        <v>490</v>
      </c>
      <c r="D153" s="413" t="s">
        <v>491</v>
      </c>
      <c r="E153" s="413" t="s">
        <v>491</v>
      </c>
      <c r="F153" s="413" t="s">
        <v>12</v>
      </c>
      <c r="G153" s="413" t="s">
        <v>508</v>
      </c>
      <c r="H153" s="413" t="s">
        <v>124</v>
      </c>
      <c r="I153" s="413" t="s">
        <v>125</v>
      </c>
      <c r="J153" s="413" t="s">
        <v>126</v>
      </c>
      <c r="K153" s="415" t="s">
        <v>3439</v>
      </c>
      <c r="L153" s="415"/>
      <c r="M153" s="415"/>
      <c r="N153" s="415"/>
      <c r="O153" s="415"/>
      <c r="P153" s="415"/>
      <c r="Q153" s="415"/>
      <c r="R153" s="415"/>
      <c r="S153" s="415"/>
      <c r="T153" s="415"/>
      <c r="U153" s="415"/>
      <c r="V153" s="415"/>
      <c r="W153" s="415"/>
      <c r="X153" s="415"/>
      <c r="Y153" s="415"/>
      <c r="Z153" s="415"/>
      <c r="AA153" s="415"/>
      <c r="AB153" s="415"/>
      <c r="AC153" s="415"/>
      <c r="AD153" s="415"/>
      <c r="AE153" s="415"/>
      <c r="AF153" s="415"/>
      <c r="AG153" s="415"/>
      <c r="AH153" s="415"/>
      <c r="AI153" s="415"/>
      <c r="AJ153" s="415"/>
      <c r="AK153" s="415"/>
      <c r="AL153" s="415"/>
      <c r="AM153" s="415"/>
      <c r="AN153" s="415"/>
      <c r="AO153" s="415"/>
      <c r="AP153" s="415"/>
      <c r="AQ153" s="415"/>
      <c r="AR153" s="415"/>
      <c r="AS153" s="415"/>
      <c r="AT153" s="415"/>
      <c r="AU153" s="415"/>
      <c r="AV153" s="414">
        <v>0</v>
      </c>
      <c r="AW153" s="414">
        <v>0</v>
      </c>
      <c r="AX153" s="414"/>
      <c r="AY153" s="414"/>
      <c r="AZ153" s="414"/>
      <c r="BA153" s="414">
        <v>0</v>
      </c>
      <c r="BB153" s="413" t="s">
        <v>123</v>
      </c>
      <c r="BC153" s="413" t="s">
        <v>123</v>
      </c>
      <c r="BD153" s="413" t="s">
        <v>50</v>
      </c>
    </row>
    <row r="154" spans="1:56" s="431" customFormat="1">
      <c r="A154" s="431" t="s">
        <v>309</v>
      </c>
      <c r="B154" s="431" t="s">
        <v>1037</v>
      </c>
      <c r="C154" s="413" t="s">
        <v>492</v>
      </c>
      <c r="D154" s="413" t="s">
        <v>493</v>
      </c>
      <c r="E154" s="413" t="s">
        <v>493</v>
      </c>
      <c r="F154" s="413" t="s">
        <v>12</v>
      </c>
      <c r="G154" s="413" t="s">
        <v>508</v>
      </c>
      <c r="H154" s="413" t="s">
        <v>124</v>
      </c>
      <c r="I154" s="413" t="s">
        <v>125</v>
      </c>
      <c r="J154" s="413" t="s">
        <v>126</v>
      </c>
      <c r="K154" s="415" t="s">
        <v>3440</v>
      </c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5"/>
      <c r="X154" s="415"/>
      <c r="Y154" s="415"/>
      <c r="Z154" s="415"/>
      <c r="AA154" s="415"/>
      <c r="AB154" s="415"/>
      <c r="AC154" s="415"/>
      <c r="AD154" s="415"/>
      <c r="AE154" s="415"/>
      <c r="AF154" s="415"/>
      <c r="AG154" s="415"/>
      <c r="AH154" s="415"/>
      <c r="AI154" s="415"/>
      <c r="AJ154" s="415"/>
      <c r="AK154" s="415"/>
      <c r="AL154" s="415"/>
      <c r="AM154" s="415"/>
      <c r="AN154" s="415"/>
      <c r="AO154" s="415"/>
      <c r="AP154" s="415"/>
      <c r="AQ154" s="415"/>
      <c r="AR154" s="415"/>
      <c r="AS154" s="415"/>
      <c r="AT154" s="415"/>
      <c r="AU154" s="415"/>
      <c r="AV154" s="414">
        <v>0</v>
      </c>
      <c r="AW154" s="414">
        <v>0</v>
      </c>
      <c r="AX154" s="414"/>
      <c r="AY154" s="414"/>
      <c r="AZ154" s="414"/>
      <c r="BA154" s="414">
        <v>0</v>
      </c>
      <c r="BB154" s="413" t="s">
        <v>123</v>
      </c>
      <c r="BC154" s="413" t="s">
        <v>123</v>
      </c>
      <c r="BD154" s="413" t="s">
        <v>50</v>
      </c>
    </row>
    <row r="155" spans="1:56" s="431" customFormat="1">
      <c r="A155" s="431" t="s">
        <v>309</v>
      </c>
      <c r="B155" s="431" t="s">
        <v>1037</v>
      </c>
      <c r="C155" s="413" t="s">
        <v>404</v>
      </c>
      <c r="D155" s="413" t="s">
        <v>405</v>
      </c>
      <c r="E155" s="413" t="s">
        <v>405</v>
      </c>
      <c r="F155" s="413" t="s">
        <v>12</v>
      </c>
      <c r="G155" s="413" t="s">
        <v>508</v>
      </c>
      <c r="H155" s="413" t="s">
        <v>124</v>
      </c>
      <c r="I155" s="413" t="s">
        <v>125</v>
      </c>
      <c r="J155" s="413" t="s">
        <v>126</v>
      </c>
      <c r="K155" s="415" t="s">
        <v>3441</v>
      </c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4">
        <v>0</v>
      </c>
      <c r="AW155" s="414">
        <v>0</v>
      </c>
      <c r="AX155" s="414"/>
      <c r="AY155" s="414"/>
      <c r="AZ155" s="414"/>
      <c r="BA155" s="414">
        <v>0</v>
      </c>
      <c r="BB155" s="413" t="s">
        <v>123</v>
      </c>
      <c r="BC155" s="413" t="s">
        <v>123</v>
      </c>
      <c r="BD155" s="413" t="s">
        <v>50</v>
      </c>
    </row>
    <row r="156" spans="1:56" s="431" customFormat="1">
      <c r="A156" s="431" t="s">
        <v>309</v>
      </c>
      <c r="B156" s="431" t="s">
        <v>1037</v>
      </c>
      <c r="C156" s="413" t="s">
        <v>394</v>
      </c>
      <c r="D156" s="413" t="s">
        <v>395</v>
      </c>
      <c r="E156" s="413" t="s">
        <v>395</v>
      </c>
      <c r="F156" s="413" t="s">
        <v>12</v>
      </c>
      <c r="G156" s="413" t="s">
        <v>508</v>
      </c>
      <c r="H156" s="413" t="s">
        <v>124</v>
      </c>
      <c r="I156" s="413" t="s">
        <v>125</v>
      </c>
      <c r="J156" s="413" t="s">
        <v>126</v>
      </c>
      <c r="K156" s="415" t="s">
        <v>3442</v>
      </c>
      <c r="L156" s="415"/>
      <c r="M156" s="415"/>
      <c r="N156" s="415"/>
      <c r="O156" s="415"/>
      <c r="P156" s="415"/>
      <c r="Q156" s="415"/>
      <c r="R156" s="415"/>
      <c r="S156" s="415"/>
      <c r="T156" s="415"/>
      <c r="U156" s="415"/>
      <c r="V156" s="415"/>
      <c r="W156" s="415"/>
      <c r="X156" s="415"/>
      <c r="Y156" s="415"/>
      <c r="Z156" s="415"/>
      <c r="AA156" s="415"/>
      <c r="AB156" s="415"/>
      <c r="AC156" s="415"/>
      <c r="AD156" s="415"/>
      <c r="AE156" s="415"/>
      <c r="AF156" s="415"/>
      <c r="AG156" s="415"/>
      <c r="AH156" s="415"/>
      <c r="AI156" s="415"/>
      <c r="AJ156" s="415"/>
      <c r="AK156" s="415"/>
      <c r="AL156" s="415"/>
      <c r="AM156" s="415"/>
      <c r="AN156" s="415"/>
      <c r="AO156" s="415"/>
      <c r="AP156" s="415"/>
      <c r="AQ156" s="415"/>
      <c r="AR156" s="415"/>
      <c r="AS156" s="415"/>
      <c r="AT156" s="415"/>
      <c r="AU156" s="415"/>
      <c r="AV156" s="414">
        <v>0</v>
      </c>
      <c r="AW156" s="414">
        <v>0</v>
      </c>
      <c r="AX156" s="414"/>
      <c r="AY156" s="414"/>
      <c r="AZ156" s="414"/>
      <c r="BA156" s="414">
        <v>0</v>
      </c>
      <c r="BB156" s="413" t="s">
        <v>123</v>
      </c>
      <c r="BC156" s="413" t="s">
        <v>123</v>
      </c>
      <c r="BD156" s="413" t="s">
        <v>50</v>
      </c>
    </row>
    <row r="157" spans="1:56" s="431" customFormat="1">
      <c r="A157" s="431" t="s">
        <v>309</v>
      </c>
      <c r="B157" s="431" t="s">
        <v>1037</v>
      </c>
      <c r="C157" s="413" t="s">
        <v>396</v>
      </c>
      <c r="D157" s="413" t="s">
        <v>397</v>
      </c>
      <c r="E157" s="413" t="s">
        <v>397</v>
      </c>
      <c r="F157" s="413" t="s">
        <v>12</v>
      </c>
      <c r="G157" s="413" t="s">
        <v>508</v>
      </c>
      <c r="H157" s="413" t="s">
        <v>124</v>
      </c>
      <c r="I157" s="413" t="s">
        <v>125</v>
      </c>
      <c r="J157" s="413" t="s">
        <v>126</v>
      </c>
      <c r="K157" s="415" t="s">
        <v>3443</v>
      </c>
      <c r="L157" s="415"/>
      <c r="M157" s="415"/>
      <c r="N157" s="415"/>
      <c r="O157" s="415"/>
      <c r="P157" s="415"/>
      <c r="Q157" s="415"/>
      <c r="R157" s="415"/>
      <c r="S157" s="415"/>
      <c r="T157" s="415"/>
      <c r="U157" s="415"/>
      <c r="V157" s="415"/>
      <c r="W157" s="415"/>
      <c r="X157" s="415"/>
      <c r="Y157" s="415"/>
      <c r="Z157" s="415"/>
      <c r="AA157" s="415"/>
      <c r="AB157" s="415"/>
      <c r="AC157" s="415"/>
      <c r="AD157" s="415"/>
      <c r="AE157" s="415"/>
      <c r="AF157" s="415"/>
      <c r="AG157" s="415"/>
      <c r="AH157" s="415"/>
      <c r="AI157" s="415"/>
      <c r="AJ157" s="415"/>
      <c r="AK157" s="415"/>
      <c r="AL157" s="415"/>
      <c r="AM157" s="415"/>
      <c r="AN157" s="415"/>
      <c r="AO157" s="415"/>
      <c r="AP157" s="415"/>
      <c r="AQ157" s="415"/>
      <c r="AR157" s="415"/>
      <c r="AS157" s="415"/>
      <c r="AT157" s="415"/>
      <c r="AU157" s="415"/>
      <c r="AV157" s="414">
        <v>0</v>
      </c>
      <c r="AW157" s="414">
        <v>0</v>
      </c>
      <c r="AX157" s="414"/>
      <c r="AY157" s="414"/>
      <c r="AZ157" s="414"/>
      <c r="BA157" s="414">
        <v>0</v>
      </c>
      <c r="BB157" s="413" t="s">
        <v>123</v>
      </c>
      <c r="BC157" s="413" t="s">
        <v>123</v>
      </c>
      <c r="BD157" s="413" t="s">
        <v>50</v>
      </c>
    </row>
    <row r="158" spans="1:56" s="431" customFormat="1">
      <c r="A158" s="431" t="s">
        <v>309</v>
      </c>
      <c r="B158" s="431" t="s">
        <v>1037</v>
      </c>
      <c r="C158" s="413" t="s">
        <v>398</v>
      </c>
      <c r="D158" s="413" t="s">
        <v>399</v>
      </c>
      <c r="E158" s="413" t="s">
        <v>399</v>
      </c>
      <c r="F158" s="413" t="s">
        <v>12</v>
      </c>
      <c r="G158" s="413" t="s">
        <v>508</v>
      </c>
      <c r="H158" s="413" t="s">
        <v>124</v>
      </c>
      <c r="I158" s="413" t="s">
        <v>125</v>
      </c>
      <c r="J158" s="413" t="s">
        <v>126</v>
      </c>
      <c r="K158" s="415" t="s">
        <v>3444</v>
      </c>
      <c r="L158" s="415"/>
      <c r="M158" s="415"/>
      <c r="N158" s="415"/>
      <c r="O158" s="415"/>
      <c r="P158" s="415"/>
      <c r="Q158" s="415"/>
      <c r="R158" s="415"/>
      <c r="S158" s="415"/>
      <c r="T158" s="415"/>
      <c r="U158" s="415"/>
      <c r="V158" s="415"/>
      <c r="W158" s="415"/>
      <c r="X158" s="415"/>
      <c r="Y158" s="415"/>
      <c r="Z158" s="415"/>
      <c r="AA158" s="415"/>
      <c r="AB158" s="415"/>
      <c r="AC158" s="415"/>
      <c r="AD158" s="415"/>
      <c r="AE158" s="415"/>
      <c r="AF158" s="415"/>
      <c r="AG158" s="415"/>
      <c r="AH158" s="415"/>
      <c r="AI158" s="415"/>
      <c r="AJ158" s="415"/>
      <c r="AK158" s="415"/>
      <c r="AL158" s="415"/>
      <c r="AM158" s="415"/>
      <c r="AN158" s="415"/>
      <c r="AO158" s="415"/>
      <c r="AP158" s="415"/>
      <c r="AQ158" s="415"/>
      <c r="AR158" s="415"/>
      <c r="AS158" s="415"/>
      <c r="AT158" s="415"/>
      <c r="AU158" s="415"/>
      <c r="AV158" s="414">
        <v>0</v>
      </c>
      <c r="AW158" s="414">
        <v>0</v>
      </c>
      <c r="AX158" s="414"/>
      <c r="AY158" s="414"/>
      <c r="AZ158" s="414"/>
      <c r="BA158" s="414">
        <v>0</v>
      </c>
      <c r="BB158" s="413" t="s">
        <v>123</v>
      </c>
      <c r="BC158" s="413" t="s">
        <v>123</v>
      </c>
      <c r="BD158" s="413" t="s">
        <v>50</v>
      </c>
    </row>
    <row r="159" spans="1:56" s="431" customFormat="1">
      <c r="A159" s="431" t="s">
        <v>309</v>
      </c>
      <c r="B159" s="431" t="s">
        <v>1037</v>
      </c>
      <c r="C159" s="413" t="s">
        <v>400</v>
      </c>
      <c r="D159" s="413" t="s">
        <v>401</v>
      </c>
      <c r="E159" s="413" t="s">
        <v>401</v>
      </c>
      <c r="F159" s="413" t="s">
        <v>12</v>
      </c>
      <c r="G159" s="413" t="s">
        <v>508</v>
      </c>
      <c r="H159" s="413" t="s">
        <v>124</v>
      </c>
      <c r="I159" s="413" t="s">
        <v>125</v>
      </c>
      <c r="J159" s="413" t="s">
        <v>126</v>
      </c>
      <c r="K159" s="415" t="s">
        <v>3445</v>
      </c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4">
        <v>0</v>
      </c>
      <c r="AW159" s="414">
        <v>0</v>
      </c>
      <c r="AX159" s="414"/>
      <c r="AY159" s="414"/>
      <c r="AZ159" s="414"/>
      <c r="BA159" s="414">
        <v>0</v>
      </c>
      <c r="BB159" s="413" t="s">
        <v>123</v>
      </c>
      <c r="BC159" s="413" t="s">
        <v>123</v>
      </c>
      <c r="BD159" s="413" t="s">
        <v>50</v>
      </c>
    </row>
    <row r="160" spans="1:56" s="431" customFormat="1">
      <c r="A160" s="431" t="s">
        <v>309</v>
      </c>
      <c r="B160" s="431" t="s">
        <v>1037</v>
      </c>
      <c r="C160" s="413" t="s">
        <v>402</v>
      </c>
      <c r="D160" s="413" t="s">
        <v>403</v>
      </c>
      <c r="E160" s="413" t="s">
        <v>403</v>
      </c>
      <c r="F160" s="413" t="s">
        <v>12</v>
      </c>
      <c r="G160" s="413" t="s">
        <v>508</v>
      </c>
      <c r="H160" s="413" t="s">
        <v>124</v>
      </c>
      <c r="I160" s="413" t="s">
        <v>125</v>
      </c>
      <c r="J160" s="413" t="s">
        <v>126</v>
      </c>
      <c r="K160" s="415" t="s">
        <v>3446</v>
      </c>
      <c r="L160" s="415"/>
      <c r="M160" s="415"/>
      <c r="N160" s="415"/>
      <c r="O160" s="415"/>
      <c r="P160" s="415"/>
      <c r="Q160" s="415"/>
      <c r="R160" s="415"/>
      <c r="S160" s="415"/>
      <c r="T160" s="415"/>
      <c r="U160" s="415"/>
      <c r="V160" s="415"/>
      <c r="W160" s="415"/>
      <c r="X160" s="415"/>
      <c r="Y160" s="415"/>
      <c r="Z160" s="415"/>
      <c r="AA160" s="415"/>
      <c r="AB160" s="415"/>
      <c r="AC160" s="415"/>
      <c r="AD160" s="415"/>
      <c r="AE160" s="415"/>
      <c r="AF160" s="415"/>
      <c r="AG160" s="415"/>
      <c r="AH160" s="415"/>
      <c r="AI160" s="415"/>
      <c r="AJ160" s="415"/>
      <c r="AK160" s="415"/>
      <c r="AL160" s="415"/>
      <c r="AM160" s="415"/>
      <c r="AN160" s="415"/>
      <c r="AO160" s="415"/>
      <c r="AP160" s="415"/>
      <c r="AQ160" s="415"/>
      <c r="AR160" s="415"/>
      <c r="AS160" s="415"/>
      <c r="AT160" s="415"/>
      <c r="AU160" s="415"/>
      <c r="AV160" s="414">
        <v>0</v>
      </c>
      <c r="AW160" s="414">
        <v>0</v>
      </c>
      <c r="AX160" s="414"/>
      <c r="AY160" s="414"/>
      <c r="AZ160" s="414"/>
      <c r="BA160" s="414">
        <v>0</v>
      </c>
      <c r="BB160" s="413" t="s">
        <v>123</v>
      </c>
      <c r="BC160" s="413" t="s">
        <v>123</v>
      </c>
      <c r="BD160" s="413" t="s">
        <v>50</v>
      </c>
    </row>
    <row r="161" spans="1:56" s="415" customFormat="1" ht="49.5">
      <c r="C161" s="416" t="s">
        <v>408</v>
      </c>
      <c r="D161" s="416" t="s">
        <v>409</v>
      </c>
      <c r="E161" s="416" t="s">
        <v>409</v>
      </c>
      <c r="F161" s="416" t="s">
        <v>12</v>
      </c>
      <c r="G161" s="416" t="s">
        <v>508</v>
      </c>
      <c r="H161" s="416" t="s">
        <v>124</v>
      </c>
      <c r="I161" s="416" t="s">
        <v>125</v>
      </c>
      <c r="J161" s="416" t="s">
        <v>126</v>
      </c>
      <c r="K161" s="642" t="s">
        <v>3447</v>
      </c>
      <c r="L161" s="642"/>
      <c r="M161" s="642"/>
      <c r="N161" s="642"/>
      <c r="O161" s="642"/>
      <c r="P161" s="642"/>
      <c r="Q161" s="642"/>
      <c r="R161" s="642"/>
      <c r="S161" s="642"/>
      <c r="T161" s="642"/>
      <c r="U161" s="642"/>
      <c r="V161" s="642"/>
      <c r="W161" s="642"/>
      <c r="X161" s="642"/>
      <c r="Y161" s="642"/>
      <c r="Z161" s="642"/>
      <c r="AA161" s="642"/>
      <c r="AB161" s="642"/>
      <c r="AC161" s="642"/>
      <c r="AD161" s="642"/>
      <c r="AE161" s="642"/>
      <c r="AF161" s="642"/>
      <c r="AG161" s="642"/>
      <c r="AH161" s="642"/>
      <c r="AI161" s="642"/>
      <c r="AJ161" s="642"/>
      <c r="AK161" s="642"/>
      <c r="AL161" s="642"/>
      <c r="AM161" s="642"/>
      <c r="AN161" s="642"/>
      <c r="AO161" s="642"/>
      <c r="AP161" s="642"/>
      <c r="AQ161" s="642"/>
      <c r="AR161" s="642"/>
      <c r="AS161" s="642"/>
      <c r="AT161" s="642"/>
      <c r="AU161" s="642"/>
      <c r="AV161" s="417">
        <f>ROUND($AW161*$BD$2,2)</f>
        <v>0</v>
      </c>
      <c r="AW161" s="417">
        <v>18.899999999999999</v>
      </c>
      <c r="AX161" s="417"/>
      <c r="AY161" s="417"/>
      <c r="AZ161" s="417"/>
      <c r="BA161" s="417">
        <f>ROUND($AW161*'耐熱 耐燃'!$P$4,2)</f>
        <v>12.66</v>
      </c>
      <c r="BB161" s="416" t="s">
        <v>123</v>
      </c>
      <c r="BC161" s="416" t="s">
        <v>123</v>
      </c>
      <c r="BD161" s="416" t="s">
        <v>50</v>
      </c>
    </row>
    <row r="162" spans="1:56" s="415" customFormat="1" ht="49.5">
      <c r="C162" s="416" t="s">
        <v>422</v>
      </c>
      <c r="D162" s="416" t="s">
        <v>423</v>
      </c>
      <c r="E162" s="416" t="s">
        <v>423</v>
      </c>
      <c r="F162" s="416" t="s">
        <v>12</v>
      </c>
      <c r="G162" s="416" t="s">
        <v>508</v>
      </c>
      <c r="H162" s="416" t="s">
        <v>124</v>
      </c>
      <c r="I162" s="416" t="s">
        <v>125</v>
      </c>
      <c r="J162" s="416" t="s">
        <v>126</v>
      </c>
      <c r="K162" s="642" t="s">
        <v>3448</v>
      </c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  <c r="Y162" s="642"/>
      <c r="Z162" s="642"/>
      <c r="AA162" s="642"/>
      <c r="AB162" s="642"/>
      <c r="AC162" s="642"/>
      <c r="AD162" s="642"/>
      <c r="AE162" s="642"/>
      <c r="AF162" s="642"/>
      <c r="AG162" s="642"/>
      <c r="AH162" s="642"/>
      <c r="AI162" s="642"/>
      <c r="AJ162" s="642"/>
      <c r="AK162" s="642"/>
      <c r="AL162" s="642"/>
      <c r="AM162" s="642"/>
      <c r="AN162" s="642"/>
      <c r="AO162" s="642"/>
      <c r="AP162" s="642"/>
      <c r="AQ162" s="642"/>
      <c r="AR162" s="642"/>
      <c r="AS162" s="642"/>
      <c r="AT162" s="642"/>
      <c r="AU162" s="642"/>
      <c r="AV162" s="417">
        <f>ROUND($AW162*$BD$2,2)</f>
        <v>0</v>
      </c>
      <c r="AW162" s="417">
        <v>18.899999999999999</v>
      </c>
      <c r="AX162" s="417"/>
      <c r="AY162" s="417"/>
      <c r="AZ162" s="417"/>
      <c r="BA162" s="417">
        <f>ROUND($AW162*'耐熱 耐燃'!$P$4,2)</f>
        <v>12.66</v>
      </c>
      <c r="BB162" s="416" t="s">
        <v>123</v>
      </c>
      <c r="BC162" s="416" t="s">
        <v>123</v>
      </c>
      <c r="BD162" s="416" t="s">
        <v>50</v>
      </c>
    </row>
    <row r="163" spans="1:56" s="415" customFormat="1" ht="49.5">
      <c r="C163" s="416" t="s">
        <v>420</v>
      </c>
      <c r="D163" s="416" t="s">
        <v>421</v>
      </c>
      <c r="E163" s="416" t="s">
        <v>421</v>
      </c>
      <c r="F163" s="416" t="s">
        <v>12</v>
      </c>
      <c r="G163" s="416" t="s">
        <v>508</v>
      </c>
      <c r="H163" s="416" t="s">
        <v>124</v>
      </c>
      <c r="I163" s="416" t="s">
        <v>125</v>
      </c>
      <c r="J163" s="416" t="s">
        <v>126</v>
      </c>
      <c r="K163" s="642" t="s">
        <v>3449</v>
      </c>
      <c r="L163" s="642"/>
      <c r="M163" s="642"/>
      <c r="N163" s="642"/>
      <c r="O163" s="642"/>
      <c r="P163" s="642"/>
      <c r="Q163" s="642"/>
      <c r="R163" s="642"/>
      <c r="S163" s="642"/>
      <c r="T163" s="642"/>
      <c r="U163" s="642"/>
      <c r="V163" s="642"/>
      <c r="W163" s="642"/>
      <c r="X163" s="642"/>
      <c r="Y163" s="642"/>
      <c r="Z163" s="642"/>
      <c r="AA163" s="642"/>
      <c r="AB163" s="642"/>
      <c r="AC163" s="642"/>
      <c r="AD163" s="642"/>
      <c r="AE163" s="642"/>
      <c r="AF163" s="642"/>
      <c r="AG163" s="642"/>
      <c r="AH163" s="642"/>
      <c r="AI163" s="642"/>
      <c r="AJ163" s="642"/>
      <c r="AK163" s="642"/>
      <c r="AL163" s="642"/>
      <c r="AM163" s="642"/>
      <c r="AN163" s="642"/>
      <c r="AO163" s="642"/>
      <c r="AP163" s="642"/>
      <c r="AQ163" s="642"/>
      <c r="AR163" s="642"/>
      <c r="AS163" s="642"/>
      <c r="AT163" s="642"/>
      <c r="AU163" s="642"/>
      <c r="AV163" s="417">
        <f>ROUND($AW163*$BD$2,2)</f>
        <v>0</v>
      </c>
      <c r="AW163" s="417">
        <v>18.899999999999999</v>
      </c>
      <c r="AX163" s="417"/>
      <c r="AY163" s="417"/>
      <c r="AZ163" s="417"/>
      <c r="BA163" s="417">
        <f>ROUND($AW163*'耐熱 耐燃'!$P$4,2)</f>
        <v>12.66</v>
      </c>
      <c r="BB163" s="416" t="s">
        <v>123</v>
      </c>
      <c r="BC163" s="416" t="s">
        <v>123</v>
      </c>
      <c r="BD163" s="416" t="s">
        <v>50</v>
      </c>
    </row>
    <row r="164" spans="1:56" s="415" customFormat="1" ht="49.5">
      <c r="C164" s="416" t="s">
        <v>406</v>
      </c>
      <c r="D164" s="416" t="s">
        <v>407</v>
      </c>
      <c r="E164" s="416" t="s">
        <v>407</v>
      </c>
      <c r="F164" s="416" t="s">
        <v>12</v>
      </c>
      <c r="G164" s="416" t="s">
        <v>508</v>
      </c>
      <c r="H164" s="416" t="s">
        <v>124</v>
      </c>
      <c r="I164" s="416" t="s">
        <v>125</v>
      </c>
      <c r="J164" s="416" t="s">
        <v>126</v>
      </c>
      <c r="K164" s="642" t="s">
        <v>3450</v>
      </c>
      <c r="L164" s="642"/>
      <c r="M164" s="642"/>
      <c r="N164" s="642"/>
      <c r="O164" s="642"/>
      <c r="P164" s="642"/>
      <c r="Q164" s="642"/>
      <c r="R164" s="642"/>
      <c r="S164" s="642"/>
      <c r="T164" s="642"/>
      <c r="U164" s="642"/>
      <c r="V164" s="642"/>
      <c r="W164" s="642"/>
      <c r="X164" s="642"/>
      <c r="Y164" s="642"/>
      <c r="Z164" s="642"/>
      <c r="AA164" s="642"/>
      <c r="AB164" s="642"/>
      <c r="AC164" s="642"/>
      <c r="AD164" s="642"/>
      <c r="AE164" s="642"/>
      <c r="AF164" s="642"/>
      <c r="AG164" s="642"/>
      <c r="AH164" s="642"/>
      <c r="AI164" s="642"/>
      <c r="AJ164" s="642"/>
      <c r="AK164" s="642"/>
      <c r="AL164" s="642"/>
      <c r="AM164" s="642"/>
      <c r="AN164" s="642"/>
      <c r="AO164" s="642"/>
      <c r="AP164" s="642"/>
      <c r="AQ164" s="642"/>
      <c r="AR164" s="642"/>
      <c r="AS164" s="642"/>
      <c r="AT164" s="642"/>
      <c r="AU164" s="642"/>
      <c r="AV164" s="417">
        <f>ROUND($AW164*$BD$2,2)</f>
        <v>0</v>
      </c>
      <c r="AW164" s="417">
        <v>18.899999999999999</v>
      </c>
      <c r="AX164" s="417"/>
      <c r="AY164" s="417"/>
      <c r="AZ164" s="417"/>
      <c r="BA164" s="417">
        <f>ROUND($AW164*'耐熱 耐燃'!$P$4,2)</f>
        <v>12.66</v>
      </c>
      <c r="BB164" s="416" t="s">
        <v>123</v>
      </c>
      <c r="BC164" s="416" t="s">
        <v>123</v>
      </c>
      <c r="BD164" s="416" t="s">
        <v>50</v>
      </c>
    </row>
    <row r="165" spans="1:56" s="415" customFormat="1" ht="49.5">
      <c r="C165" s="416" t="s">
        <v>424</v>
      </c>
      <c r="D165" s="416" t="s">
        <v>425</v>
      </c>
      <c r="E165" s="416" t="s">
        <v>425</v>
      </c>
      <c r="F165" s="416" t="s">
        <v>12</v>
      </c>
      <c r="G165" s="416" t="s">
        <v>508</v>
      </c>
      <c r="H165" s="416" t="s">
        <v>124</v>
      </c>
      <c r="I165" s="416" t="s">
        <v>125</v>
      </c>
      <c r="J165" s="416" t="s">
        <v>126</v>
      </c>
      <c r="K165" s="642" t="s">
        <v>3451</v>
      </c>
      <c r="L165" s="642"/>
      <c r="M165" s="642"/>
      <c r="N165" s="642"/>
      <c r="O165" s="642"/>
      <c r="P165" s="642"/>
      <c r="Q165" s="642"/>
      <c r="R165" s="642"/>
      <c r="S165" s="642"/>
      <c r="T165" s="642"/>
      <c r="U165" s="642"/>
      <c r="V165" s="642"/>
      <c r="W165" s="642"/>
      <c r="X165" s="642"/>
      <c r="Y165" s="642"/>
      <c r="Z165" s="642"/>
      <c r="AA165" s="642"/>
      <c r="AB165" s="642"/>
      <c r="AC165" s="642"/>
      <c r="AD165" s="642"/>
      <c r="AE165" s="642"/>
      <c r="AF165" s="642"/>
      <c r="AG165" s="642"/>
      <c r="AH165" s="642"/>
      <c r="AI165" s="642"/>
      <c r="AJ165" s="642"/>
      <c r="AK165" s="642"/>
      <c r="AL165" s="642"/>
      <c r="AM165" s="642"/>
      <c r="AN165" s="642"/>
      <c r="AO165" s="642"/>
      <c r="AP165" s="642"/>
      <c r="AQ165" s="642"/>
      <c r="AR165" s="642"/>
      <c r="AS165" s="642"/>
      <c r="AT165" s="642"/>
      <c r="AU165" s="642"/>
      <c r="AV165" s="417">
        <f>ROUND($AW165*$BD$2,2)</f>
        <v>0</v>
      </c>
      <c r="AW165" s="417">
        <v>18.899999999999999</v>
      </c>
      <c r="AX165" s="417"/>
      <c r="AY165" s="417"/>
      <c r="AZ165" s="417"/>
      <c r="BA165" s="417">
        <f>ROUND($AW165*'耐熱 耐燃'!$P$4,2)</f>
        <v>12.66</v>
      </c>
      <c r="BB165" s="416" t="s">
        <v>123</v>
      </c>
      <c r="BC165" s="416" t="s">
        <v>123</v>
      </c>
      <c r="BD165" s="416" t="s">
        <v>50</v>
      </c>
    </row>
    <row r="166" spans="1:56" s="415" customFormat="1" ht="49.5">
      <c r="C166" s="416" t="s">
        <v>414</v>
      </c>
      <c r="D166" s="416" t="s">
        <v>415</v>
      </c>
      <c r="E166" s="416" t="s">
        <v>415</v>
      </c>
      <c r="F166" s="416" t="s">
        <v>12</v>
      </c>
      <c r="G166" s="416" t="s">
        <v>508</v>
      </c>
      <c r="H166" s="416" t="s">
        <v>124</v>
      </c>
      <c r="I166" s="416" t="s">
        <v>125</v>
      </c>
      <c r="J166" s="416" t="s">
        <v>126</v>
      </c>
      <c r="K166" s="642" t="s">
        <v>3452</v>
      </c>
      <c r="L166" s="642"/>
      <c r="M166" s="642"/>
      <c r="N166" s="642"/>
      <c r="O166" s="642"/>
      <c r="P166" s="642"/>
      <c r="Q166" s="642"/>
      <c r="R166" s="642"/>
      <c r="S166" s="642"/>
      <c r="T166" s="642"/>
      <c r="U166" s="642"/>
      <c r="V166" s="642"/>
      <c r="W166" s="642"/>
      <c r="X166" s="642"/>
      <c r="Y166" s="642"/>
      <c r="Z166" s="642"/>
      <c r="AA166" s="642"/>
      <c r="AB166" s="642"/>
      <c r="AC166" s="642"/>
      <c r="AD166" s="642"/>
      <c r="AE166" s="642"/>
      <c r="AF166" s="642"/>
      <c r="AG166" s="642"/>
      <c r="AH166" s="642"/>
      <c r="AI166" s="642"/>
      <c r="AJ166" s="642"/>
      <c r="AK166" s="642"/>
      <c r="AL166" s="642"/>
      <c r="AM166" s="642"/>
      <c r="AN166" s="642"/>
      <c r="AO166" s="642"/>
      <c r="AP166" s="642"/>
      <c r="AQ166" s="642"/>
      <c r="AR166" s="642"/>
      <c r="AS166" s="642"/>
      <c r="AT166" s="642"/>
      <c r="AU166" s="642"/>
      <c r="AV166" s="417">
        <f>ROUND($AW166*$BD$2,2)</f>
        <v>0</v>
      </c>
      <c r="AW166" s="417">
        <v>18.899999999999999</v>
      </c>
      <c r="AX166" s="417"/>
      <c r="AY166" s="417"/>
      <c r="AZ166" s="417"/>
      <c r="BA166" s="417">
        <f>ROUND($AW166*'耐熱 耐燃'!$P$4,2)</f>
        <v>12.66</v>
      </c>
      <c r="BB166" s="416" t="s">
        <v>123</v>
      </c>
      <c r="BC166" s="416" t="s">
        <v>123</v>
      </c>
      <c r="BD166" s="416" t="s">
        <v>50</v>
      </c>
    </row>
    <row r="167" spans="1:56" s="415" customFormat="1" ht="49.5">
      <c r="C167" s="416" t="s">
        <v>410</v>
      </c>
      <c r="D167" s="416" t="s">
        <v>411</v>
      </c>
      <c r="E167" s="416" t="s">
        <v>411</v>
      </c>
      <c r="F167" s="416" t="s">
        <v>12</v>
      </c>
      <c r="G167" s="416" t="s">
        <v>508</v>
      </c>
      <c r="H167" s="416" t="s">
        <v>124</v>
      </c>
      <c r="I167" s="416" t="s">
        <v>125</v>
      </c>
      <c r="J167" s="416" t="s">
        <v>126</v>
      </c>
      <c r="K167" s="642" t="s">
        <v>3453</v>
      </c>
      <c r="L167" s="642"/>
      <c r="M167" s="642"/>
      <c r="N167" s="642"/>
      <c r="O167" s="642"/>
      <c r="P167" s="642"/>
      <c r="Q167" s="642"/>
      <c r="R167" s="642"/>
      <c r="S167" s="642"/>
      <c r="T167" s="642"/>
      <c r="U167" s="642"/>
      <c r="V167" s="642"/>
      <c r="W167" s="642"/>
      <c r="X167" s="642"/>
      <c r="Y167" s="642"/>
      <c r="Z167" s="642"/>
      <c r="AA167" s="642"/>
      <c r="AB167" s="642"/>
      <c r="AC167" s="642"/>
      <c r="AD167" s="642"/>
      <c r="AE167" s="642"/>
      <c r="AF167" s="642"/>
      <c r="AG167" s="642"/>
      <c r="AH167" s="642"/>
      <c r="AI167" s="642"/>
      <c r="AJ167" s="642"/>
      <c r="AK167" s="642"/>
      <c r="AL167" s="642"/>
      <c r="AM167" s="642"/>
      <c r="AN167" s="642"/>
      <c r="AO167" s="642"/>
      <c r="AP167" s="642"/>
      <c r="AQ167" s="642"/>
      <c r="AR167" s="642"/>
      <c r="AS167" s="642"/>
      <c r="AT167" s="642"/>
      <c r="AU167" s="642"/>
      <c r="AV167" s="417">
        <f>ROUND($AW167*$BD$2,2)</f>
        <v>0</v>
      </c>
      <c r="AW167" s="417">
        <v>18.899999999999999</v>
      </c>
      <c r="AX167" s="417"/>
      <c r="AY167" s="417"/>
      <c r="AZ167" s="417"/>
      <c r="BA167" s="417">
        <f>ROUND($AW167*'耐熱 耐燃'!$P$4,2)</f>
        <v>12.66</v>
      </c>
      <c r="BB167" s="416" t="s">
        <v>123</v>
      </c>
      <c r="BC167" s="416" t="s">
        <v>123</v>
      </c>
      <c r="BD167" s="416" t="s">
        <v>50</v>
      </c>
    </row>
    <row r="168" spans="1:56" s="415" customFormat="1" ht="49.5">
      <c r="C168" s="416" t="s">
        <v>416</v>
      </c>
      <c r="D168" s="416" t="s">
        <v>417</v>
      </c>
      <c r="E168" s="416" t="s">
        <v>417</v>
      </c>
      <c r="F168" s="416" t="s">
        <v>12</v>
      </c>
      <c r="G168" s="416" t="s">
        <v>508</v>
      </c>
      <c r="H168" s="416" t="s">
        <v>124</v>
      </c>
      <c r="I168" s="416" t="s">
        <v>125</v>
      </c>
      <c r="J168" s="416" t="s">
        <v>126</v>
      </c>
      <c r="K168" s="642" t="s">
        <v>3454</v>
      </c>
      <c r="L168" s="642"/>
      <c r="M168" s="642"/>
      <c r="N168" s="642"/>
      <c r="O168" s="642"/>
      <c r="P168" s="642"/>
      <c r="Q168" s="642"/>
      <c r="R168" s="642"/>
      <c r="S168" s="642"/>
      <c r="T168" s="642"/>
      <c r="U168" s="642"/>
      <c r="V168" s="642"/>
      <c r="W168" s="642"/>
      <c r="X168" s="642"/>
      <c r="Y168" s="642"/>
      <c r="Z168" s="642"/>
      <c r="AA168" s="642"/>
      <c r="AB168" s="642"/>
      <c r="AC168" s="642"/>
      <c r="AD168" s="642"/>
      <c r="AE168" s="642"/>
      <c r="AF168" s="642"/>
      <c r="AG168" s="642"/>
      <c r="AH168" s="642"/>
      <c r="AI168" s="642"/>
      <c r="AJ168" s="642"/>
      <c r="AK168" s="642"/>
      <c r="AL168" s="642"/>
      <c r="AM168" s="642"/>
      <c r="AN168" s="642"/>
      <c r="AO168" s="642"/>
      <c r="AP168" s="642"/>
      <c r="AQ168" s="642"/>
      <c r="AR168" s="642"/>
      <c r="AS168" s="642"/>
      <c r="AT168" s="642"/>
      <c r="AU168" s="642"/>
      <c r="AV168" s="417">
        <f>ROUND($AW168*$BD$2,2)</f>
        <v>0</v>
      </c>
      <c r="AW168" s="417">
        <v>18.899999999999999</v>
      </c>
      <c r="AX168" s="417"/>
      <c r="AY168" s="417"/>
      <c r="AZ168" s="417"/>
      <c r="BA168" s="417">
        <f>ROUND($AW168*'耐熱 耐燃'!$P$4,2)</f>
        <v>12.66</v>
      </c>
      <c r="BB168" s="416" t="s">
        <v>123</v>
      </c>
      <c r="BC168" s="416" t="s">
        <v>123</v>
      </c>
      <c r="BD168" s="416" t="s">
        <v>50</v>
      </c>
    </row>
    <row r="169" spans="1:56" s="415" customFormat="1" ht="49.5">
      <c r="C169" s="416" t="s">
        <v>418</v>
      </c>
      <c r="D169" s="416" t="s">
        <v>419</v>
      </c>
      <c r="E169" s="416" t="s">
        <v>419</v>
      </c>
      <c r="F169" s="416" t="s">
        <v>12</v>
      </c>
      <c r="G169" s="416" t="s">
        <v>508</v>
      </c>
      <c r="H169" s="416" t="s">
        <v>124</v>
      </c>
      <c r="I169" s="416" t="s">
        <v>125</v>
      </c>
      <c r="J169" s="416" t="s">
        <v>126</v>
      </c>
      <c r="K169" s="642" t="s">
        <v>3455</v>
      </c>
      <c r="L169" s="642"/>
      <c r="M169" s="642"/>
      <c r="N169" s="642"/>
      <c r="O169" s="642"/>
      <c r="P169" s="642"/>
      <c r="Q169" s="642"/>
      <c r="R169" s="642"/>
      <c r="S169" s="642"/>
      <c r="T169" s="642"/>
      <c r="U169" s="642"/>
      <c r="V169" s="642"/>
      <c r="W169" s="642"/>
      <c r="X169" s="642"/>
      <c r="Y169" s="642"/>
      <c r="Z169" s="642"/>
      <c r="AA169" s="642"/>
      <c r="AB169" s="642"/>
      <c r="AC169" s="642"/>
      <c r="AD169" s="642"/>
      <c r="AE169" s="642"/>
      <c r="AF169" s="642"/>
      <c r="AG169" s="642"/>
      <c r="AH169" s="642"/>
      <c r="AI169" s="642"/>
      <c r="AJ169" s="642"/>
      <c r="AK169" s="642"/>
      <c r="AL169" s="642"/>
      <c r="AM169" s="642"/>
      <c r="AN169" s="642"/>
      <c r="AO169" s="642"/>
      <c r="AP169" s="642"/>
      <c r="AQ169" s="642"/>
      <c r="AR169" s="642"/>
      <c r="AS169" s="642"/>
      <c r="AT169" s="642"/>
      <c r="AU169" s="642"/>
      <c r="AV169" s="417">
        <f>ROUND($AW169*$BD$2,2)</f>
        <v>0</v>
      </c>
      <c r="AW169" s="417">
        <v>18.899999999999999</v>
      </c>
      <c r="AX169" s="417"/>
      <c r="AY169" s="417"/>
      <c r="AZ169" s="417"/>
      <c r="BA169" s="417">
        <f>ROUND($AW169*'耐熱 耐燃'!$P$4,2)</f>
        <v>12.66</v>
      </c>
      <c r="BB169" s="416" t="s">
        <v>123</v>
      </c>
      <c r="BC169" s="416" t="s">
        <v>123</v>
      </c>
      <c r="BD169" s="416" t="s">
        <v>50</v>
      </c>
    </row>
    <row r="170" spans="1:56" s="415" customFormat="1" ht="49.5">
      <c r="C170" s="416" t="s">
        <v>412</v>
      </c>
      <c r="D170" s="416" t="s">
        <v>413</v>
      </c>
      <c r="E170" s="416" t="s">
        <v>413</v>
      </c>
      <c r="F170" s="416" t="s">
        <v>12</v>
      </c>
      <c r="G170" s="416" t="s">
        <v>508</v>
      </c>
      <c r="H170" s="416" t="s">
        <v>124</v>
      </c>
      <c r="I170" s="416" t="s">
        <v>125</v>
      </c>
      <c r="J170" s="416" t="s">
        <v>126</v>
      </c>
      <c r="K170" s="642" t="s">
        <v>3456</v>
      </c>
      <c r="L170" s="642"/>
      <c r="M170" s="642"/>
      <c r="N170" s="642"/>
      <c r="O170" s="642"/>
      <c r="P170" s="642"/>
      <c r="Q170" s="642"/>
      <c r="R170" s="642"/>
      <c r="S170" s="642"/>
      <c r="T170" s="642"/>
      <c r="U170" s="642"/>
      <c r="V170" s="642"/>
      <c r="W170" s="642"/>
      <c r="X170" s="642"/>
      <c r="Y170" s="642"/>
      <c r="Z170" s="642"/>
      <c r="AA170" s="642"/>
      <c r="AB170" s="642"/>
      <c r="AC170" s="642"/>
      <c r="AD170" s="642"/>
      <c r="AE170" s="642"/>
      <c r="AF170" s="642"/>
      <c r="AG170" s="642"/>
      <c r="AH170" s="642"/>
      <c r="AI170" s="642"/>
      <c r="AJ170" s="642"/>
      <c r="AK170" s="642"/>
      <c r="AL170" s="642"/>
      <c r="AM170" s="642"/>
      <c r="AN170" s="642"/>
      <c r="AO170" s="642"/>
      <c r="AP170" s="642"/>
      <c r="AQ170" s="642"/>
      <c r="AR170" s="642"/>
      <c r="AS170" s="642"/>
      <c r="AT170" s="642"/>
      <c r="AU170" s="642"/>
      <c r="AV170" s="417">
        <f>ROUND($AW170*$BD$2,2)</f>
        <v>0</v>
      </c>
      <c r="AW170" s="417">
        <v>18.899999999999999</v>
      </c>
      <c r="AX170" s="417"/>
      <c r="AY170" s="417"/>
      <c r="AZ170" s="417"/>
      <c r="BA170" s="417">
        <f>ROUND($AW170*'耐熱 耐燃'!$P$4,2)</f>
        <v>12.66</v>
      </c>
      <c r="BB170" s="416" t="s">
        <v>123</v>
      </c>
      <c r="BC170" s="416" t="s">
        <v>123</v>
      </c>
      <c r="BD170" s="416" t="s">
        <v>50</v>
      </c>
    </row>
    <row r="171" spans="1:56" s="431" customFormat="1">
      <c r="A171" s="431" t="s">
        <v>309</v>
      </c>
      <c r="B171" s="431" t="s">
        <v>1037</v>
      </c>
      <c r="C171" s="413" t="s">
        <v>388</v>
      </c>
      <c r="D171" s="413" t="s">
        <v>389</v>
      </c>
      <c r="E171" s="413" t="s">
        <v>389</v>
      </c>
      <c r="F171" s="413" t="s">
        <v>12</v>
      </c>
      <c r="G171" s="413" t="s">
        <v>508</v>
      </c>
      <c r="H171" s="413" t="s">
        <v>124</v>
      </c>
      <c r="I171" s="413" t="s">
        <v>125</v>
      </c>
      <c r="J171" s="413" t="s">
        <v>126</v>
      </c>
      <c r="K171" s="415" t="s">
        <v>3457</v>
      </c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4">
        <v>0</v>
      </c>
      <c r="AW171" s="414">
        <v>0</v>
      </c>
      <c r="AX171" s="414"/>
      <c r="AY171" s="414"/>
      <c r="AZ171" s="414"/>
      <c r="BA171" s="414">
        <v>0</v>
      </c>
      <c r="BB171" s="413" t="s">
        <v>123</v>
      </c>
      <c r="BC171" s="413" t="s">
        <v>123</v>
      </c>
      <c r="BD171" s="413" t="s">
        <v>50</v>
      </c>
    </row>
    <row r="172" spans="1:56" s="431" customFormat="1">
      <c r="A172" s="431" t="s">
        <v>309</v>
      </c>
      <c r="B172" s="431" t="s">
        <v>1037</v>
      </c>
      <c r="C172" s="413" t="s">
        <v>390</v>
      </c>
      <c r="D172" s="413" t="s">
        <v>391</v>
      </c>
      <c r="E172" s="413" t="s">
        <v>391</v>
      </c>
      <c r="F172" s="413" t="s">
        <v>12</v>
      </c>
      <c r="G172" s="413" t="s">
        <v>508</v>
      </c>
      <c r="H172" s="413" t="s">
        <v>124</v>
      </c>
      <c r="I172" s="413" t="s">
        <v>125</v>
      </c>
      <c r="J172" s="413" t="s">
        <v>126</v>
      </c>
      <c r="K172" s="415" t="s">
        <v>3458</v>
      </c>
      <c r="L172" s="415"/>
      <c r="M172" s="415"/>
      <c r="N172" s="415"/>
      <c r="O172" s="415"/>
      <c r="P172" s="415"/>
      <c r="Q172" s="415"/>
      <c r="R172" s="415"/>
      <c r="S172" s="415"/>
      <c r="T172" s="415"/>
      <c r="U172" s="415"/>
      <c r="V172" s="415"/>
      <c r="W172" s="415"/>
      <c r="X172" s="415"/>
      <c r="Y172" s="415"/>
      <c r="Z172" s="415"/>
      <c r="AA172" s="415"/>
      <c r="AB172" s="415"/>
      <c r="AC172" s="415"/>
      <c r="AD172" s="415"/>
      <c r="AE172" s="415"/>
      <c r="AF172" s="415"/>
      <c r="AG172" s="415"/>
      <c r="AH172" s="415"/>
      <c r="AI172" s="415"/>
      <c r="AJ172" s="415"/>
      <c r="AK172" s="415"/>
      <c r="AL172" s="415"/>
      <c r="AM172" s="415"/>
      <c r="AN172" s="415"/>
      <c r="AO172" s="415"/>
      <c r="AP172" s="415"/>
      <c r="AQ172" s="415"/>
      <c r="AR172" s="415"/>
      <c r="AS172" s="415"/>
      <c r="AT172" s="415"/>
      <c r="AU172" s="415"/>
      <c r="AV172" s="414">
        <v>0</v>
      </c>
      <c r="AW172" s="414">
        <v>0</v>
      </c>
      <c r="AX172" s="414"/>
      <c r="AY172" s="414"/>
      <c r="AZ172" s="414"/>
      <c r="BA172" s="414">
        <v>0</v>
      </c>
      <c r="BB172" s="413" t="s">
        <v>123</v>
      </c>
      <c r="BC172" s="413" t="s">
        <v>123</v>
      </c>
      <c r="BD172" s="413" t="s">
        <v>50</v>
      </c>
    </row>
    <row r="173" spans="1:56" s="431" customFormat="1">
      <c r="A173" s="431" t="s">
        <v>309</v>
      </c>
      <c r="B173" s="431" t="s">
        <v>1037</v>
      </c>
      <c r="C173" s="413" t="s">
        <v>392</v>
      </c>
      <c r="D173" s="413" t="s">
        <v>393</v>
      </c>
      <c r="E173" s="413" t="s">
        <v>393</v>
      </c>
      <c r="F173" s="413" t="s">
        <v>12</v>
      </c>
      <c r="G173" s="413" t="s">
        <v>508</v>
      </c>
      <c r="H173" s="413" t="s">
        <v>124</v>
      </c>
      <c r="I173" s="413" t="s">
        <v>125</v>
      </c>
      <c r="J173" s="413" t="s">
        <v>126</v>
      </c>
      <c r="K173" s="415" t="s">
        <v>3459</v>
      </c>
      <c r="L173" s="415"/>
      <c r="M173" s="415"/>
      <c r="N173" s="415"/>
      <c r="O173" s="415"/>
      <c r="P173" s="415"/>
      <c r="Q173" s="415"/>
      <c r="R173" s="415"/>
      <c r="S173" s="415"/>
      <c r="T173" s="415"/>
      <c r="U173" s="415"/>
      <c r="V173" s="415"/>
      <c r="W173" s="415"/>
      <c r="X173" s="415"/>
      <c r="Y173" s="415"/>
      <c r="Z173" s="415"/>
      <c r="AA173" s="415"/>
      <c r="AB173" s="415"/>
      <c r="AC173" s="415"/>
      <c r="AD173" s="415"/>
      <c r="AE173" s="415"/>
      <c r="AF173" s="415"/>
      <c r="AG173" s="415"/>
      <c r="AH173" s="415"/>
      <c r="AI173" s="415"/>
      <c r="AJ173" s="415"/>
      <c r="AK173" s="415"/>
      <c r="AL173" s="415"/>
      <c r="AM173" s="415"/>
      <c r="AN173" s="415"/>
      <c r="AO173" s="415"/>
      <c r="AP173" s="415"/>
      <c r="AQ173" s="415"/>
      <c r="AR173" s="415"/>
      <c r="AS173" s="415"/>
      <c r="AT173" s="415"/>
      <c r="AU173" s="415"/>
      <c r="AV173" s="414">
        <v>0</v>
      </c>
      <c r="AW173" s="414">
        <v>0</v>
      </c>
      <c r="AX173" s="414"/>
      <c r="AY173" s="414"/>
      <c r="AZ173" s="414"/>
      <c r="BA173" s="414">
        <v>0</v>
      </c>
      <c r="BB173" s="413" t="s">
        <v>123</v>
      </c>
      <c r="BC173" s="413" t="s">
        <v>123</v>
      </c>
      <c r="BD173" s="413" t="s">
        <v>50</v>
      </c>
    </row>
    <row r="174" spans="1:56" s="431" customFormat="1">
      <c r="A174" s="431" t="s">
        <v>309</v>
      </c>
      <c r="B174" s="431" t="s">
        <v>1037</v>
      </c>
      <c r="C174" s="413" t="s">
        <v>432</v>
      </c>
      <c r="D174" s="413" t="s">
        <v>433</v>
      </c>
      <c r="E174" s="413" t="s">
        <v>433</v>
      </c>
      <c r="F174" s="413" t="s">
        <v>12</v>
      </c>
      <c r="G174" s="413" t="s">
        <v>508</v>
      </c>
      <c r="H174" s="413" t="s">
        <v>124</v>
      </c>
      <c r="I174" s="413" t="s">
        <v>125</v>
      </c>
      <c r="J174" s="413" t="s">
        <v>126</v>
      </c>
      <c r="K174" s="415" t="s">
        <v>3460</v>
      </c>
      <c r="L174" s="415"/>
      <c r="M174" s="415"/>
      <c r="N174" s="415"/>
      <c r="O174" s="415"/>
      <c r="P174" s="415"/>
      <c r="Q174" s="415"/>
      <c r="R174" s="415"/>
      <c r="S174" s="415"/>
      <c r="T174" s="415"/>
      <c r="U174" s="415"/>
      <c r="V174" s="415"/>
      <c r="W174" s="415"/>
      <c r="X174" s="415"/>
      <c r="Y174" s="415"/>
      <c r="Z174" s="415"/>
      <c r="AA174" s="415"/>
      <c r="AB174" s="415"/>
      <c r="AC174" s="415"/>
      <c r="AD174" s="415"/>
      <c r="AE174" s="415"/>
      <c r="AF174" s="415"/>
      <c r="AG174" s="415"/>
      <c r="AH174" s="415"/>
      <c r="AI174" s="415"/>
      <c r="AJ174" s="415"/>
      <c r="AK174" s="415"/>
      <c r="AL174" s="415"/>
      <c r="AM174" s="415"/>
      <c r="AN174" s="415"/>
      <c r="AO174" s="415"/>
      <c r="AP174" s="415"/>
      <c r="AQ174" s="415"/>
      <c r="AR174" s="415"/>
      <c r="AS174" s="415"/>
      <c r="AT174" s="415"/>
      <c r="AU174" s="415"/>
      <c r="AV174" s="414">
        <v>0</v>
      </c>
      <c r="AW174" s="414">
        <v>0</v>
      </c>
      <c r="AX174" s="414"/>
      <c r="AY174" s="414"/>
      <c r="AZ174" s="414"/>
      <c r="BA174" s="414">
        <v>0</v>
      </c>
      <c r="BB174" s="413" t="s">
        <v>123</v>
      </c>
      <c r="BC174" s="413" t="s">
        <v>123</v>
      </c>
      <c r="BD174" s="413" t="s">
        <v>50</v>
      </c>
    </row>
    <row r="175" spans="1:56" s="431" customFormat="1">
      <c r="A175" s="431" t="s">
        <v>309</v>
      </c>
      <c r="B175" s="431" t="s">
        <v>1037</v>
      </c>
      <c r="C175" s="413" t="s">
        <v>442</v>
      </c>
      <c r="D175" s="413" t="s">
        <v>443</v>
      </c>
      <c r="E175" s="413" t="s">
        <v>443</v>
      </c>
      <c r="F175" s="413" t="s">
        <v>12</v>
      </c>
      <c r="G175" s="413" t="s">
        <v>508</v>
      </c>
      <c r="H175" s="413" t="s">
        <v>124</v>
      </c>
      <c r="I175" s="413" t="s">
        <v>125</v>
      </c>
      <c r="J175" s="413" t="s">
        <v>126</v>
      </c>
      <c r="K175" s="415" t="s">
        <v>3461</v>
      </c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4">
        <v>0</v>
      </c>
      <c r="AW175" s="414">
        <v>0</v>
      </c>
      <c r="AX175" s="414"/>
      <c r="AY175" s="414"/>
      <c r="AZ175" s="414"/>
      <c r="BA175" s="414">
        <v>0</v>
      </c>
      <c r="BB175" s="413" t="s">
        <v>123</v>
      </c>
      <c r="BC175" s="413" t="s">
        <v>123</v>
      </c>
      <c r="BD175" s="413" t="s">
        <v>50</v>
      </c>
    </row>
    <row r="176" spans="1:56" s="431" customFormat="1">
      <c r="A176" s="431" t="s">
        <v>309</v>
      </c>
      <c r="B176" s="431" t="s">
        <v>1037</v>
      </c>
      <c r="C176" s="413" t="s">
        <v>434</v>
      </c>
      <c r="D176" s="413" t="s">
        <v>435</v>
      </c>
      <c r="E176" s="413" t="s">
        <v>435</v>
      </c>
      <c r="F176" s="413" t="s">
        <v>12</v>
      </c>
      <c r="G176" s="413" t="s">
        <v>508</v>
      </c>
      <c r="H176" s="413" t="s">
        <v>124</v>
      </c>
      <c r="I176" s="413" t="s">
        <v>125</v>
      </c>
      <c r="J176" s="413" t="s">
        <v>126</v>
      </c>
      <c r="K176" s="415" t="s">
        <v>3462</v>
      </c>
      <c r="L176" s="415"/>
      <c r="M176" s="415"/>
      <c r="N176" s="415"/>
      <c r="O176" s="415"/>
      <c r="P176" s="415"/>
      <c r="Q176" s="415"/>
      <c r="R176" s="415"/>
      <c r="S176" s="415"/>
      <c r="T176" s="415"/>
      <c r="U176" s="415"/>
      <c r="V176" s="415"/>
      <c r="W176" s="415"/>
      <c r="X176" s="415"/>
      <c r="Y176" s="415"/>
      <c r="Z176" s="415"/>
      <c r="AA176" s="415"/>
      <c r="AB176" s="415"/>
      <c r="AC176" s="415"/>
      <c r="AD176" s="415"/>
      <c r="AE176" s="415"/>
      <c r="AF176" s="415"/>
      <c r="AG176" s="415"/>
      <c r="AH176" s="415"/>
      <c r="AI176" s="415"/>
      <c r="AJ176" s="415"/>
      <c r="AK176" s="415"/>
      <c r="AL176" s="415"/>
      <c r="AM176" s="415"/>
      <c r="AN176" s="415"/>
      <c r="AO176" s="415"/>
      <c r="AP176" s="415"/>
      <c r="AQ176" s="415"/>
      <c r="AR176" s="415"/>
      <c r="AS176" s="415"/>
      <c r="AT176" s="415"/>
      <c r="AU176" s="415"/>
      <c r="AV176" s="414">
        <v>0</v>
      </c>
      <c r="AW176" s="414">
        <v>0</v>
      </c>
      <c r="AX176" s="414"/>
      <c r="AY176" s="414"/>
      <c r="AZ176" s="414"/>
      <c r="BA176" s="414">
        <v>0</v>
      </c>
      <c r="BB176" s="413" t="s">
        <v>123</v>
      </c>
      <c r="BC176" s="413" t="s">
        <v>123</v>
      </c>
      <c r="BD176" s="413" t="s">
        <v>50</v>
      </c>
    </row>
    <row r="177" spans="1:56" s="431" customFormat="1">
      <c r="A177" s="431" t="s">
        <v>309</v>
      </c>
      <c r="B177" s="431" t="s">
        <v>1037</v>
      </c>
      <c r="C177" s="413" t="s">
        <v>436</v>
      </c>
      <c r="D177" s="413" t="s">
        <v>437</v>
      </c>
      <c r="E177" s="413" t="s">
        <v>437</v>
      </c>
      <c r="F177" s="413" t="s">
        <v>12</v>
      </c>
      <c r="G177" s="413" t="s">
        <v>508</v>
      </c>
      <c r="H177" s="413" t="s">
        <v>124</v>
      </c>
      <c r="I177" s="413" t="s">
        <v>125</v>
      </c>
      <c r="J177" s="413" t="s">
        <v>126</v>
      </c>
      <c r="K177" s="415" t="s">
        <v>3463</v>
      </c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/>
      <c r="W177" s="415"/>
      <c r="X177" s="415"/>
      <c r="Y177" s="415"/>
      <c r="Z177" s="415"/>
      <c r="AA177" s="415"/>
      <c r="AB177" s="415"/>
      <c r="AC177" s="415"/>
      <c r="AD177" s="415"/>
      <c r="AE177" s="415"/>
      <c r="AF177" s="415"/>
      <c r="AG177" s="415"/>
      <c r="AH177" s="415"/>
      <c r="AI177" s="415"/>
      <c r="AJ177" s="415"/>
      <c r="AK177" s="415"/>
      <c r="AL177" s="415"/>
      <c r="AM177" s="415"/>
      <c r="AN177" s="415"/>
      <c r="AO177" s="415"/>
      <c r="AP177" s="415"/>
      <c r="AQ177" s="415"/>
      <c r="AR177" s="415"/>
      <c r="AS177" s="415"/>
      <c r="AT177" s="415"/>
      <c r="AU177" s="415"/>
      <c r="AV177" s="414">
        <v>0</v>
      </c>
      <c r="AW177" s="414">
        <v>0</v>
      </c>
      <c r="AX177" s="414"/>
      <c r="AY177" s="414"/>
      <c r="AZ177" s="414"/>
      <c r="BA177" s="414">
        <v>0</v>
      </c>
      <c r="BB177" s="413" t="s">
        <v>123</v>
      </c>
      <c r="BC177" s="413" t="s">
        <v>123</v>
      </c>
      <c r="BD177" s="413" t="s">
        <v>50</v>
      </c>
    </row>
    <row r="178" spans="1:56" s="431" customFormat="1">
      <c r="A178" s="431" t="s">
        <v>309</v>
      </c>
      <c r="B178" s="431" t="s">
        <v>1037</v>
      </c>
      <c r="C178" s="413" t="s">
        <v>438</v>
      </c>
      <c r="D178" s="413" t="s">
        <v>439</v>
      </c>
      <c r="E178" s="413" t="s">
        <v>439</v>
      </c>
      <c r="F178" s="413" t="s">
        <v>12</v>
      </c>
      <c r="G178" s="413" t="s">
        <v>508</v>
      </c>
      <c r="H178" s="413" t="s">
        <v>124</v>
      </c>
      <c r="I178" s="413" t="s">
        <v>125</v>
      </c>
      <c r="J178" s="413" t="s">
        <v>126</v>
      </c>
      <c r="K178" s="415" t="s">
        <v>3464</v>
      </c>
      <c r="L178" s="415"/>
      <c r="M178" s="415"/>
      <c r="N178" s="415"/>
      <c r="O178" s="415"/>
      <c r="P178" s="415"/>
      <c r="Q178" s="415"/>
      <c r="R178" s="415"/>
      <c r="S178" s="415"/>
      <c r="T178" s="415"/>
      <c r="U178" s="415"/>
      <c r="V178" s="415"/>
      <c r="W178" s="415"/>
      <c r="X178" s="415"/>
      <c r="Y178" s="415"/>
      <c r="Z178" s="415"/>
      <c r="AA178" s="415"/>
      <c r="AB178" s="415"/>
      <c r="AC178" s="415"/>
      <c r="AD178" s="415"/>
      <c r="AE178" s="415"/>
      <c r="AF178" s="415"/>
      <c r="AG178" s="415"/>
      <c r="AH178" s="415"/>
      <c r="AI178" s="415"/>
      <c r="AJ178" s="415"/>
      <c r="AK178" s="415"/>
      <c r="AL178" s="415"/>
      <c r="AM178" s="415"/>
      <c r="AN178" s="415"/>
      <c r="AO178" s="415"/>
      <c r="AP178" s="415"/>
      <c r="AQ178" s="415"/>
      <c r="AR178" s="415"/>
      <c r="AS178" s="415"/>
      <c r="AT178" s="415"/>
      <c r="AU178" s="415"/>
      <c r="AV178" s="414">
        <v>0</v>
      </c>
      <c r="AW178" s="414">
        <v>0</v>
      </c>
      <c r="AX178" s="414"/>
      <c r="AY178" s="414"/>
      <c r="AZ178" s="414"/>
      <c r="BA178" s="414">
        <v>0</v>
      </c>
      <c r="BB178" s="413" t="s">
        <v>123</v>
      </c>
      <c r="BC178" s="413" t="s">
        <v>123</v>
      </c>
      <c r="BD178" s="413" t="s">
        <v>50</v>
      </c>
    </row>
    <row r="179" spans="1:56" s="431" customFormat="1">
      <c r="A179" s="431" t="s">
        <v>309</v>
      </c>
      <c r="B179" s="431" t="s">
        <v>1037</v>
      </c>
      <c r="C179" s="413" t="s">
        <v>440</v>
      </c>
      <c r="D179" s="413" t="s">
        <v>441</v>
      </c>
      <c r="E179" s="413" t="s">
        <v>441</v>
      </c>
      <c r="F179" s="413" t="s">
        <v>12</v>
      </c>
      <c r="G179" s="413" t="s">
        <v>508</v>
      </c>
      <c r="H179" s="413" t="s">
        <v>124</v>
      </c>
      <c r="I179" s="413" t="s">
        <v>125</v>
      </c>
      <c r="J179" s="413" t="s">
        <v>126</v>
      </c>
      <c r="K179" s="415" t="s">
        <v>3465</v>
      </c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4">
        <v>0</v>
      </c>
      <c r="AW179" s="414">
        <v>0</v>
      </c>
      <c r="AX179" s="414"/>
      <c r="AY179" s="414"/>
      <c r="AZ179" s="414"/>
      <c r="BA179" s="414">
        <v>0</v>
      </c>
      <c r="BB179" s="413" t="s">
        <v>123</v>
      </c>
      <c r="BC179" s="413" t="s">
        <v>123</v>
      </c>
      <c r="BD179" s="413" t="s">
        <v>50</v>
      </c>
    </row>
    <row r="180" spans="1:56" s="415" customFormat="1" ht="49.5">
      <c r="C180" s="416" t="s">
        <v>446</v>
      </c>
      <c r="D180" s="416" t="s">
        <v>447</v>
      </c>
      <c r="E180" s="416" t="s">
        <v>447</v>
      </c>
      <c r="F180" s="416" t="s">
        <v>12</v>
      </c>
      <c r="G180" s="416" t="s">
        <v>508</v>
      </c>
      <c r="H180" s="416" t="s">
        <v>124</v>
      </c>
      <c r="I180" s="416" t="s">
        <v>125</v>
      </c>
      <c r="J180" s="416" t="s">
        <v>126</v>
      </c>
      <c r="K180" s="642" t="s">
        <v>3466</v>
      </c>
      <c r="L180" s="642"/>
      <c r="M180" s="642"/>
      <c r="N180" s="642"/>
      <c r="O180" s="642"/>
      <c r="P180" s="642"/>
      <c r="Q180" s="642"/>
      <c r="R180" s="642"/>
      <c r="S180" s="642"/>
      <c r="T180" s="642"/>
      <c r="U180" s="642"/>
      <c r="V180" s="642"/>
      <c r="W180" s="642"/>
      <c r="X180" s="642"/>
      <c r="Y180" s="642"/>
      <c r="Z180" s="642"/>
      <c r="AA180" s="642"/>
      <c r="AB180" s="642"/>
      <c r="AC180" s="642"/>
      <c r="AD180" s="642"/>
      <c r="AE180" s="642"/>
      <c r="AF180" s="642"/>
      <c r="AG180" s="642"/>
      <c r="AH180" s="642"/>
      <c r="AI180" s="642"/>
      <c r="AJ180" s="642"/>
      <c r="AK180" s="642"/>
      <c r="AL180" s="642"/>
      <c r="AM180" s="642"/>
      <c r="AN180" s="642"/>
      <c r="AO180" s="642"/>
      <c r="AP180" s="642"/>
      <c r="AQ180" s="642"/>
      <c r="AR180" s="642"/>
      <c r="AS180" s="642"/>
      <c r="AT180" s="642"/>
      <c r="AU180" s="642"/>
      <c r="AV180" s="417">
        <f>ROUND($AW180*$BD$2,2)</f>
        <v>0</v>
      </c>
      <c r="AW180" s="417">
        <v>26.4</v>
      </c>
      <c r="AX180" s="417"/>
      <c r="AY180" s="417"/>
      <c r="AZ180" s="417"/>
      <c r="BA180" s="417">
        <f>ROUND($AW180*'耐熱 耐燃'!$P$4,2)</f>
        <v>17.690000000000001</v>
      </c>
      <c r="BB180" s="416" t="s">
        <v>123</v>
      </c>
      <c r="BC180" s="416" t="s">
        <v>123</v>
      </c>
      <c r="BD180" s="416" t="s">
        <v>50</v>
      </c>
    </row>
    <row r="181" spans="1:56" s="415" customFormat="1" ht="49.5">
      <c r="C181" s="416" t="s">
        <v>460</v>
      </c>
      <c r="D181" s="416" t="s">
        <v>461</v>
      </c>
      <c r="E181" s="416" t="s">
        <v>461</v>
      </c>
      <c r="F181" s="416" t="s">
        <v>12</v>
      </c>
      <c r="G181" s="416" t="s">
        <v>508</v>
      </c>
      <c r="H181" s="416" t="s">
        <v>124</v>
      </c>
      <c r="I181" s="416" t="s">
        <v>125</v>
      </c>
      <c r="J181" s="416" t="s">
        <v>126</v>
      </c>
      <c r="K181" s="642" t="s">
        <v>3467</v>
      </c>
      <c r="L181" s="642"/>
      <c r="M181" s="642"/>
      <c r="N181" s="642"/>
      <c r="O181" s="642"/>
      <c r="P181" s="642"/>
      <c r="Q181" s="642"/>
      <c r="R181" s="642"/>
      <c r="S181" s="642"/>
      <c r="T181" s="642"/>
      <c r="U181" s="642"/>
      <c r="V181" s="642"/>
      <c r="W181" s="642"/>
      <c r="X181" s="642"/>
      <c r="Y181" s="642"/>
      <c r="Z181" s="642"/>
      <c r="AA181" s="642"/>
      <c r="AB181" s="642"/>
      <c r="AC181" s="642"/>
      <c r="AD181" s="642"/>
      <c r="AE181" s="642"/>
      <c r="AF181" s="642"/>
      <c r="AG181" s="642"/>
      <c r="AH181" s="642"/>
      <c r="AI181" s="642"/>
      <c r="AJ181" s="642"/>
      <c r="AK181" s="642"/>
      <c r="AL181" s="642"/>
      <c r="AM181" s="642"/>
      <c r="AN181" s="642"/>
      <c r="AO181" s="642"/>
      <c r="AP181" s="642"/>
      <c r="AQ181" s="642"/>
      <c r="AR181" s="642"/>
      <c r="AS181" s="642"/>
      <c r="AT181" s="642"/>
      <c r="AU181" s="642"/>
      <c r="AV181" s="417">
        <f>ROUND($AW181*$BD$2,2)</f>
        <v>0</v>
      </c>
      <c r="AW181" s="417">
        <v>26.4</v>
      </c>
      <c r="AX181" s="417"/>
      <c r="AY181" s="417"/>
      <c r="AZ181" s="417"/>
      <c r="BA181" s="417">
        <f>ROUND($AW181*'耐熱 耐燃'!$P$4,2)</f>
        <v>17.690000000000001</v>
      </c>
      <c r="BB181" s="416" t="s">
        <v>123</v>
      </c>
      <c r="BC181" s="416" t="s">
        <v>123</v>
      </c>
      <c r="BD181" s="416" t="s">
        <v>50</v>
      </c>
    </row>
    <row r="182" spans="1:56" s="415" customFormat="1" ht="49.5">
      <c r="C182" s="416" t="s">
        <v>458</v>
      </c>
      <c r="D182" s="416" t="s">
        <v>459</v>
      </c>
      <c r="E182" s="416" t="s">
        <v>459</v>
      </c>
      <c r="F182" s="416" t="s">
        <v>12</v>
      </c>
      <c r="G182" s="416" t="s">
        <v>508</v>
      </c>
      <c r="H182" s="416" t="s">
        <v>124</v>
      </c>
      <c r="I182" s="416" t="s">
        <v>125</v>
      </c>
      <c r="J182" s="416" t="s">
        <v>126</v>
      </c>
      <c r="K182" s="642" t="s">
        <v>3468</v>
      </c>
      <c r="L182" s="642"/>
      <c r="M182" s="642"/>
      <c r="N182" s="642"/>
      <c r="O182" s="642"/>
      <c r="P182" s="642"/>
      <c r="Q182" s="642"/>
      <c r="R182" s="642"/>
      <c r="S182" s="642"/>
      <c r="T182" s="642"/>
      <c r="U182" s="642"/>
      <c r="V182" s="642"/>
      <c r="W182" s="642"/>
      <c r="X182" s="642"/>
      <c r="Y182" s="642"/>
      <c r="Z182" s="642"/>
      <c r="AA182" s="642"/>
      <c r="AB182" s="642"/>
      <c r="AC182" s="642"/>
      <c r="AD182" s="642"/>
      <c r="AE182" s="642"/>
      <c r="AF182" s="642"/>
      <c r="AG182" s="642"/>
      <c r="AH182" s="642"/>
      <c r="AI182" s="642"/>
      <c r="AJ182" s="642"/>
      <c r="AK182" s="642"/>
      <c r="AL182" s="642"/>
      <c r="AM182" s="642"/>
      <c r="AN182" s="642"/>
      <c r="AO182" s="642"/>
      <c r="AP182" s="642"/>
      <c r="AQ182" s="642"/>
      <c r="AR182" s="642"/>
      <c r="AS182" s="642"/>
      <c r="AT182" s="642"/>
      <c r="AU182" s="642"/>
      <c r="AV182" s="417">
        <f>ROUND($AW182*$BD$2,2)</f>
        <v>0</v>
      </c>
      <c r="AW182" s="417">
        <v>26.4</v>
      </c>
      <c r="AX182" s="417"/>
      <c r="AY182" s="417"/>
      <c r="AZ182" s="417"/>
      <c r="BA182" s="417">
        <f>ROUND($AW182*'耐熱 耐燃'!$P$4,2)</f>
        <v>17.690000000000001</v>
      </c>
      <c r="BB182" s="416" t="s">
        <v>123</v>
      </c>
      <c r="BC182" s="416" t="s">
        <v>123</v>
      </c>
      <c r="BD182" s="416" t="s">
        <v>50</v>
      </c>
    </row>
    <row r="183" spans="1:56" s="415" customFormat="1" ht="49.5">
      <c r="C183" s="416" t="s">
        <v>444</v>
      </c>
      <c r="D183" s="416" t="s">
        <v>445</v>
      </c>
      <c r="E183" s="416" t="s">
        <v>445</v>
      </c>
      <c r="F183" s="416" t="s">
        <v>12</v>
      </c>
      <c r="G183" s="416" t="s">
        <v>508</v>
      </c>
      <c r="H183" s="416" t="s">
        <v>124</v>
      </c>
      <c r="I183" s="416" t="s">
        <v>125</v>
      </c>
      <c r="J183" s="416" t="s">
        <v>126</v>
      </c>
      <c r="K183" s="642" t="s">
        <v>3469</v>
      </c>
      <c r="L183" s="642"/>
      <c r="M183" s="642"/>
      <c r="N183" s="642"/>
      <c r="O183" s="642"/>
      <c r="P183" s="642"/>
      <c r="Q183" s="642"/>
      <c r="R183" s="642"/>
      <c r="S183" s="642"/>
      <c r="T183" s="642"/>
      <c r="U183" s="642"/>
      <c r="V183" s="642"/>
      <c r="W183" s="642"/>
      <c r="X183" s="642"/>
      <c r="Y183" s="642"/>
      <c r="Z183" s="642"/>
      <c r="AA183" s="642"/>
      <c r="AB183" s="642"/>
      <c r="AC183" s="642"/>
      <c r="AD183" s="642"/>
      <c r="AE183" s="642"/>
      <c r="AF183" s="642"/>
      <c r="AG183" s="642"/>
      <c r="AH183" s="642"/>
      <c r="AI183" s="642"/>
      <c r="AJ183" s="642"/>
      <c r="AK183" s="642"/>
      <c r="AL183" s="642"/>
      <c r="AM183" s="642"/>
      <c r="AN183" s="642"/>
      <c r="AO183" s="642"/>
      <c r="AP183" s="642"/>
      <c r="AQ183" s="642"/>
      <c r="AR183" s="642"/>
      <c r="AS183" s="642"/>
      <c r="AT183" s="642"/>
      <c r="AU183" s="642"/>
      <c r="AV183" s="417">
        <f>ROUND($AW183*$BD$2,2)</f>
        <v>0</v>
      </c>
      <c r="AW183" s="417">
        <v>26.4</v>
      </c>
      <c r="AX183" s="417"/>
      <c r="AY183" s="417"/>
      <c r="AZ183" s="417"/>
      <c r="BA183" s="417">
        <f>ROUND($AW183*'耐熱 耐燃'!$P$4,2)</f>
        <v>17.690000000000001</v>
      </c>
      <c r="BB183" s="416" t="s">
        <v>123</v>
      </c>
      <c r="BC183" s="416" t="s">
        <v>123</v>
      </c>
      <c r="BD183" s="416" t="s">
        <v>50</v>
      </c>
    </row>
    <row r="184" spans="1:56" s="415" customFormat="1" ht="49.5">
      <c r="C184" s="416" t="s">
        <v>462</v>
      </c>
      <c r="D184" s="416" t="s">
        <v>463</v>
      </c>
      <c r="E184" s="416" t="s">
        <v>463</v>
      </c>
      <c r="F184" s="416" t="s">
        <v>12</v>
      </c>
      <c r="G184" s="416" t="s">
        <v>508</v>
      </c>
      <c r="H184" s="416" t="s">
        <v>124</v>
      </c>
      <c r="I184" s="416" t="s">
        <v>125</v>
      </c>
      <c r="J184" s="416" t="s">
        <v>126</v>
      </c>
      <c r="K184" s="642" t="s">
        <v>3470</v>
      </c>
      <c r="L184" s="642"/>
      <c r="M184" s="642"/>
      <c r="N184" s="642"/>
      <c r="O184" s="642"/>
      <c r="P184" s="642"/>
      <c r="Q184" s="642"/>
      <c r="R184" s="642"/>
      <c r="S184" s="642"/>
      <c r="T184" s="642"/>
      <c r="U184" s="642"/>
      <c r="V184" s="642"/>
      <c r="W184" s="642"/>
      <c r="X184" s="642"/>
      <c r="Y184" s="642"/>
      <c r="Z184" s="642"/>
      <c r="AA184" s="642"/>
      <c r="AB184" s="642"/>
      <c r="AC184" s="642"/>
      <c r="AD184" s="642"/>
      <c r="AE184" s="642"/>
      <c r="AF184" s="642"/>
      <c r="AG184" s="642"/>
      <c r="AH184" s="642"/>
      <c r="AI184" s="642"/>
      <c r="AJ184" s="642"/>
      <c r="AK184" s="642"/>
      <c r="AL184" s="642"/>
      <c r="AM184" s="642"/>
      <c r="AN184" s="642"/>
      <c r="AO184" s="642"/>
      <c r="AP184" s="642"/>
      <c r="AQ184" s="642"/>
      <c r="AR184" s="642"/>
      <c r="AS184" s="642"/>
      <c r="AT184" s="642"/>
      <c r="AU184" s="642"/>
      <c r="AV184" s="417">
        <f>ROUND($AW184*$BD$2,2)</f>
        <v>0</v>
      </c>
      <c r="AW184" s="417">
        <v>26.4</v>
      </c>
      <c r="AX184" s="417"/>
      <c r="AY184" s="417"/>
      <c r="AZ184" s="417"/>
      <c r="BA184" s="417">
        <f>ROUND($AW184*'耐熱 耐燃'!$P$4,2)</f>
        <v>17.690000000000001</v>
      </c>
      <c r="BB184" s="416" t="s">
        <v>123</v>
      </c>
      <c r="BC184" s="416" t="s">
        <v>123</v>
      </c>
      <c r="BD184" s="416" t="s">
        <v>50</v>
      </c>
    </row>
    <row r="185" spans="1:56" s="415" customFormat="1" ht="49.5">
      <c r="C185" s="416" t="s">
        <v>452</v>
      </c>
      <c r="D185" s="416" t="s">
        <v>453</v>
      </c>
      <c r="E185" s="416" t="s">
        <v>453</v>
      </c>
      <c r="F185" s="416" t="s">
        <v>12</v>
      </c>
      <c r="G185" s="416" t="s">
        <v>508</v>
      </c>
      <c r="H185" s="416" t="s">
        <v>124</v>
      </c>
      <c r="I185" s="416" t="s">
        <v>125</v>
      </c>
      <c r="J185" s="416" t="s">
        <v>126</v>
      </c>
      <c r="K185" s="642" t="s">
        <v>3471</v>
      </c>
      <c r="L185" s="642"/>
      <c r="M185" s="642"/>
      <c r="N185" s="642"/>
      <c r="O185" s="642"/>
      <c r="P185" s="642"/>
      <c r="Q185" s="642"/>
      <c r="R185" s="642"/>
      <c r="S185" s="642"/>
      <c r="T185" s="642"/>
      <c r="U185" s="642"/>
      <c r="V185" s="642"/>
      <c r="W185" s="642"/>
      <c r="X185" s="642"/>
      <c r="Y185" s="642"/>
      <c r="Z185" s="642"/>
      <c r="AA185" s="642"/>
      <c r="AB185" s="642"/>
      <c r="AC185" s="642"/>
      <c r="AD185" s="642"/>
      <c r="AE185" s="642"/>
      <c r="AF185" s="642"/>
      <c r="AG185" s="642"/>
      <c r="AH185" s="642"/>
      <c r="AI185" s="642"/>
      <c r="AJ185" s="642"/>
      <c r="AK185" s="642"/>
      <c r="AL185" s="642"/>
      <c r="AM185" s="642"/>
      <c r="AN185" s="642"/>
      <c r="AO185" s="642"/>
      <c r="AP185" s="642"/>
      <c r="AQ185" s="642"/>
      <c r="AR185" s="642"/>
      <c r="AS185" s="642"/>
      <c r="AT185" s="642"/>
      <c r="AU185" s="642"/>
      <c r="AV185" s="417">
        <f>ROUND($AW185*$BD$2,2)</f>
        <v>0</v>
      </c>
      <c r="AW185" s="417">
        <v>26.4</v>
      </c>
      <c r="AX185" s="417"/>
      <c r="AY185" s="417"/>
      <c r="AZ185" s="417"/>
      <c r="BA185" s="417">
        <f>ROUND($AW185*'耐熱 耐燃'!$P$4,2)</f>
        <v>17.690000000000001</v>
      </c>
      <c r="BB185" s="416" t="s">
        <v>123</v>
      </c>
      <c r="BC185" s="416" t="s">
        <v>123</v>
      </c>
      <c r="BD185" s="416" t="s">
        <v>50</v>
      </c>
    </row>
    <row r="186" spans="1:56" s="415" customFormat="1" ht="49.5">
      <c r="C186" s="416" t="s">
        <v>448</v>
      </c>
      <c r="D186" s="416" t="s">
        <v>449</v>
      </c>
      <c r="E186" s="416" t="s">
        <v>449</v>
      </c>
      <c r="F186" s="416" t="s">
        <v>12</v>
      </c>
      <c r="G186" s="416" t="s">
        <v>508</v>
      </c>
      <c r="H186" s="416" t="s">
        <v>124</v>
      </c>
      <c r="I186" s="416" t="s">
        <v>125</v>
      </c>
      <c r="J186" s="416" t="s">
        <v>126</v>
      </c>
      <c r="K186" s="642" t="s">
        <v>3472</v>
      </c>
      <c r="L186" s="642"/>
      <c r="M186" s="642"/>
      <c r="N186" s="642"/>
      <c r="O186" s="642"/>
      <c r="P186" s="642"/>
      <c r="Q186" s="642"/>
      <c r="R186" s="642"/>
      <c r="S186" s="642"/>
      <c r="T186" s="642"/>
      <c r="U186" s="642"/>
      <c r="V186" s="642"/>
      <c r="W186" s="642"/>
      <c r="X186" s="642"/>
      <c r="Y186" s="642"/>
      <c r="Z186" s="642"/>
      <c r="AA186" s="642"/>
      <c r="AB186" s="642"/>
      <c r="AC186" s="642"/>
      <c r="AD186" s="642"/>
      <c r="AE186" s="642"/>
      <c r="AF186" s="642"/>
      <c r="AG186" s="642"/>
      <c r="AH186" s="642"/>
      <c r="AI186" s="642"/>
      <c r="AJ186" s="642"/>
      <c r="AK186" s="642"/>
      <c r="AL186" s="642"/>
      <c r="AM186" s="642"/>
      <c r="AN186" s="642"/>
      <c r="AO186" s="642"/>
      <c r="AP186" s="642"/>
      <c r="AQ186" s="642"/>
      <c r="AR186" s="642"/>
      <c r="AS186" s="642"/>
      <c r="AT186" s="642"/>
      <c r="AU186" s="642"/>
      <c r="AV186" s="417">
        <f>ROUND($AW186*$BD$2,2)</f>
        <v>0</v>
      </c>
      <c r="AW186" s="417">
        <v>26.4</v>
      </c>
      <c r="AX186" s="417"/>
      <c r="AY186" s="417"/>
      <c r="AZ186" s="417"/>
      <c r="BA186" s="417">
        <f>ROUND($AW186*'耐熱 耐燃'!$P$4,2)</f>
        <v>17.690000000000001</v>
      </c>
      <c r="BB186" s="416" t="s">
        <v>123</v>
      </c>
      <c r="BC186" s="416" t="s">
        <v>123</v>
      </c>
      <c r="BD186" s="416" t="s">
        <v>50</v>
      </c>
    </row>
    <row r="187" spans="1:56" s="415" customFormat="1" ht="49.5">
      <c r="C187" s="416" t="s">
        <v>454</v>
      </c>
      <c r="D187" s="416" t="s">
        <v>455</v>
      </c>
      <c r="E187" s="416" t="s">
        <v>455</v>
      </c>
      <c r="F187" s="416" t="s">
        <v>12</v>
      </c>
      <c r="G187" s="416" t="s">
        <v>508</v>
      </c>
      <c r="H187" s="416" t="s">
        <v>124</v>
      </c>
      <c r="I187" s="416" t="s">
        <v>125</v>
      </c>
      <c r="J187" s="416" t="s">
        <v>126</v>
      </c>
      <c r="K187" s="642" t="s">
        <v>3473</v>
      </c>
      <c r="L187" s="642"/>
      <c r="M187" s="642"/>
      <c r="N187" s="642"/>
      <c r="O187" s="642"/>
      <c r="P187" s="642"/>
      <c r="Q187" s="642"/>
      <c r="R187" s="642"/>
      <c r="S187" s="642"/>
      <c r="T187" s="642"/>
      <c r="U187" s="642"/>
      <c r="V187" s="642"/>
      <c r="W187" s="642"/>
      <c r="X187" s="642"/>
      <c r="Y187" s="642"/>
      <c r="Z187" s="642"/>
      <c r="AA187" s="642"/>
      <c r="AB187" s="642"/>
      <c r="AC187" s="642"/>
      <c r="AD187" s="642"/>
      <c r="AE187" s="642"/>
      <c r="AF187" s="642"/>
      <c r="AG187" s="642"/>
      <c r="AH187" s="642"/>
      <c r="AI187" s="642"/>
      <c r="AJ187" s="642"/>
      <c r="AK187" s="642"/>
      <c r="AL187" s="642"/>
      <c r="AM187" s="642"/>
      <c r="AN187" s="642"/>
      <c r="AO187" s="642"/>
      <c r="AP187" s="642"/>
      <c r="AQ187" s="642"/>
      <c r="AR187" s="642"/>
      <c r="AS187" s="642"/>
      <c r="AT187" s="642"/>
      <c r="AU187" s="642"/>
      <c r="AV187" s="417">
        <f>ROUND($AW187*$BD$2,2)</f>
        <v>0</v>
      </c>
      <c r="AW187" s="417">
        <v>26.4</v>
      </c>
      <c r="AX187" s="417"/>
      <c r="AY187" s="417"/>
      <c r="AZ187" s="417"/>
      <c r="BA187" s="417">
        <f>ROUND($AW187*'耐熱 耐燃'!$P$4,2)</f>
        <v>17.690000000000001</v>
      </c>
      <c r="BB187" s="416" t="s">
        <v>123</v>
      </c>
      <c r="BC187" s="416" t="s">
        <v>123</v>
      </c>
      <c r="BD187" s="416" t="s">
        <v>50</v>
      </c>
    </row>
    <row r="188" spans="1:56" s="415" customFormat="1" ht="49.5">
      <c r="C188" s="416" t="s">
        <v>456</v>
      </c>
      <c r="D188" s="416" t="s">
        <v>457</v>
      </c>
      <c r="E188" s="416" t="s">
        <v>457</v>
      </c>
      <c r="F188" s="416" t="s">
        <v>12</v>
      </c>
      <c r="G188" s="416" t="s">
        <v>508</v>
      </c>
      <c r="H188" s="416" t="s">
        <v>124</v>
      </c>
      <c r="I188" s="416" t="s">
        <v>125</v>
      </c>
      <c r="J188" s="416" t="s">
        <v>126</v>
      </c>
      <c r="K188" s="642" t="s">
        <v>3474</v>
      </c>
      <c r="L188" s="642"/>
      <c r="M188" s="642"/>
      <c r="N188" s="642"/>
      <c r="O188" s="642"/>
      <c r="P188" s="642"/>
      <c r="Q188" s="642"/>
      <c r="R188" s="642"/>
      <c r="S188" s="642"/>
      <c r="T188" s="642"/>
      <c r="U188" s="642"/>
      <c r="V188" s="642"/>
      <c r="W188" s="642"/>
      <c r="X188" s="642"/>
      <c r="Y188" s="642"/>
      <c r="Z188" s="642"/>
      <c r="AA188" s="642"/>
      <c r="AB188" s="642"/>
      <c r="AC188" s="642"/>
      <c r="AD188" s="642"/>
      <c r="AE188" s="642"/>
      <c r="AF188" s="642"/>
      <c r="AG188" s="642"/>
      <c r="AH188" s="642"/>
      <c r="AI188" s="642"/>
      <c r="AJ188" s="642"/>
      <c r="AK188" s="642"/>
      <c r="AL188" s="642"/>
      <c r="AM188" s="642"/>
      <c r="AN188" s="642"/>
      <c r="AO188" s="642"/>
      <c r="AP188" s="642"/>
      <c r="AQ188" s="642"/>
      <c r="AR188" s="642"/>
      <c r="AS188" s="642"/>
      <c r="AT188" s="642"/>
      <c r="AU188" s="642"/>
      <c r="AV188" s="417">
        <f>ROUND($AW188*$BD$2,2)</f>
        <v>0</v>
      </c>
      <c r="AW188" s="417">
        <v>26.4</v>
      </c>
      <c r="AX188" s="417"/>
      <c r="AY188" s="417"/>
      <c r="AZ188" s="417"/>
      <c r="BA188" s="417">
        <f>ROUND($AW188*'耐熱 耐燃'!$P$4,2)</f>
        <v>17.690000000000001</v>
      </c>
      <c r="BB188" s="416" t="s">
        <v>123</v>
      </c>
      <c r="BC188" s="416" t="s">
        <v>123</v>
      </c>
      <c r="BD188" s="416" t="s">
        <v>50</v>
      </c>
    </row>
    <row r="189" spans="1:56" s="415" customFormat="1" ht="49.5">
      <c r="C189" s="416" t="s">
        <v>450</v>
      </c>
      <c r="D189" s="416" t="s">
        <v>451</v>
      </c>
      <c r="E189" s="416" t="s">
        <v>451</v>
      </c>
      <c r="F189" s="416" t="s">
        <v>12</v>
      </c>
      <c r="G189" s="416" t="s">
        <v>508</v>
      </c>
      <c r="H189" s="416" t="s">
        <v>124</v>
      </c>
      <c r="I189" s="416" t="s">
        <v>125</v>
      </c>
      <c r="J189" s="416" t="s">
        <v>126</v>
      </c>
      <c r="K189" s="642" t="s">
        <v>3475</v>
      </c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  <c r="Y189" s="642"/>
      <c r="Z189" s="642"/>
      <c r="AA189" s="642"/>
      <c r="AB189" s="642"/>
      <c r="AC189" s="642"/>
      <c r="AD189" s="642"/>
      <c r="AE189" s="642"/>
      <c r="AF189" s="642"/>
      <c r="AG189" s="642"/>
      <c r="AH189" s="642"/>
      <c r="AI189" s="642"/>
      <c r="AJ189" s="642"/>
      <c r="AK189" s="642"/>
      <c r="AL189" s="642"/>
      <c r="AM189" s="642"/>
      <c r="AN189" s="642"/>
      <c r="AO189" s="642"/>
      <c r="AP189" s="642"/>
      <c r="AQ189" s="642"/>
      <c r="AR189" s="642"/>
      <c r="AS189" s="642"/>
      <c r="AT189" s="642"/>
      <c r="AU189" s="642"/>
      <c r="AV189" s="417">
        <f>ROUND($AW189*$BD$2,2)</f>
        <v>0</v>
      </c>
      <c r="AW189" s="417">
        <v>26.4</v>
      </c>
      <c r="AX189" s="417"/>
      <c r="AY189" s="417"/>
      <c r="AZ189" s="417"/>
      <c r="BA189" s="417">
        <f>ROUND($AW189*'耐熱 耐燃'!$P$4,2)</f>
        <v>17.690000000000001</v>
      </c>
      <c r="BB189" s="416" t="s">
        <v>123</v>
      </c>
      <c r="BC189" s="416" t="s">
        <v>123</v>
      </c>
      <c r="BD189" s="416" t="s">
        <v>50</v>
      </c>
    </row>
    <row r="190" spans="1:56" s="431" customFormat="1">
      <c r="A190" s="431" t="s">
        <v>309</v>
      </c>
      <c r="B190" s="431" t="s">
        <v>1037</v>
      </c>
      <c r="C190" s="413" t="s">
        <v>426</v>
      </c>
      <c r="D190" s="413" t="s">
        <v>427</v>
      </c>
      <c r="E190" s="413" t="s">
        <v>427</v>
      </c>
      <c r="F190" s="413" t="s">
        <v>12</v>
      </c>
      <c r="G190" s="413" t="s">
        <v>508</v>
      </c>
      <c r="H190" s="413" t="s">
        <v>124</v>
      </c>
      <c r="I190" s="413" t="s">
        <v>125</v>
      </c>
      <c r="J190" s="413" t="s">
        <v>126</v>
      </c>
      <c r="K190" s="415" t="s">
        <v>3476</v>
      </c>
      <c r="L190" s="415"/>
      <c r="M190" s="415"/>
      <c r="N190" s="415"/>
      <c r="O190" s="415"/>
      <c r="P190" s="415"/>
      <c r="Q190" s="415"/>
      <c r="R190" s="415"/>
      <c r="S190" s="415"/>
      <c r="T190" s="415"/>
      <c r="U190" s="415"/>
      <c r="V190" s="415"/>
      <c r="W190" s="415"/>
      <c r="X190" s="415"/>
      <c r="Y190" s="415"/>
      <c r="Z190" s="415"/>
      <c r="AA190" s="415"/>
      <c r="AB190" s="415"/>
      <c r="AC190" s="415"/>
      <c r="AD190" s="415"/>
      <c r="AE190" s="415"/>
      <c r="AF190" s="415"/>
      <c r="AG190" s="415"/>
      <c r="AH190" s="415"/>
      <c r="AI190" s="415"/>
      <c r="AJ190" s="415"/>
      <c r="AK190" s="415"/>
      <c r="AL190" s="415"/>
      <c r="AM190" s="415"/>
      <c r="AN190" s="415"/>
      <c r="AO190" s="415"/>
      <c r="AP190" s="415"/>
      <c r="AQ190" s="415"/>
      <c r="AR190" s="415"/>
      <c r="AS190" s="415"/>
      <c r="AT190" s="415"/>
      <c r="AU190" s="415"/>
      <c r="AV190" s="414">
        <v>0</v>
      </c>
      <c r="AW190" s="414">
        <v>0</v>
      </c>
      <c r="AX190" s="414"/>
      <c r="AY190" s="414"/>
      <c r="AZ190" s="414"/>
      <c r="BA190" s="414">
        <v>0</v>
      </c>
      <c r="BB190" s="413" t="s">
        <v>123</v>
      </c>
      <c r="BC190" s="413" t="s">
        <v>123</v>
      </c>
      <c r="BD190" s="413" t="s">
        <v>50</v>
      </c>
    </row>
    <row r="191" spans="1:56" s="431" customFormat="1">
      <c r="A191" s="431" t="s">
        <v>309</v>
      </c>
      <c r="B191" s="431" t="s">
        <v>1037</v>
      </c>
      <c r="C191" s="413" t="s">
        <v>428</v>
      </c>
      <c r="D191" s="413" t="s">
        <v>429</v>
      </c>
      <c r="E191" s="413" t="s">
        <v>429</v>
      </c>
      <c r="F191" s="413" t="s">
        <v>12</v>
      </c>
      <c r="G191" s="413" t="s">
        <v>508</v>
      </c>
      <c r="H191" s="413" t="s">
        <v>124</v>
      </c>
      <c r="I191" s="413" t="s">
        <v>125</v>
      </c>
      <c r="J191" s="413" t="s">
        <v>126</v>
      </c>
      <c r="K191" s="415" t="s">
        <v>3477</v>
      </c>
      <c r="L191" s="415"/>
      <c r="M191" s="415"/>
      <c r="N191" s="415"/>
      <c r="O191" s="415"/>
      <c r="P191" s="415"/>
      <c r="Q191" s="415"/>
      <c r="R191" s="415"/>
      <c r="S191" s="415"/>
      <c r="T191" s="415"/>
      <c r="U191" s="415"/>
      <c r="V191" s="415"/>
      <c r="W191" s="415"/>
      <c r="X191" s="415"/>
      <c r="Y191" s="415"/>
      <c r="Z191" s="415"/>
      <c r="AA191" s="415"/>
      <c r="AB191" s="415"/>
      <c r="AC191" s="415"/>
      <c r="AD191" s="415"/>
      <c r="AE191" s="415"/>
      <c r="AF191" s="415"/>
      <c r="AG191" s="415"/>
      <c r="AH191" s="415"/>
      <c r="AI191" s="415"/>
      <c r="AJ191" s="415"/>
      <c r="AK191" s="415"/>
      <c r="AL191" s="415"/>
      <c r="AM191" s="415"/>
      <c r="AN191" s="415"/>
      <c r="AO191" s="415"/>
      <c r="AP191" s="415"/>
      <c r="AQ191" s="415"/>
      <c r="AR191" s="415"/>
      <c r="AS191" s="415"/>
      <c r="AT191" s="415"/>
      <c r="AU191" s="415"/>
      <c r="AV191" s="414">
        <v>0</v>
      </c>
      <c r="AW191" s="414">
        <v>0</v>
      </c>
      <c r="AX191" s="414"/>
      <c r="AY191" s="414"/>
      <c r="AZ191" s="414"/>
      <c r="BA191" s="414">
        <v>0</v>
      </c>
      <c r="BB191" s="413" t="s">
        <v>123</v>
      </c>
      <c r="BC191" s="413" t="s">
        <v>123</v>
      </c>
      <c r="BD191" s="413" t="s">
        <v>50</v>
      </c>
    </row>
    <row r="192" spans="1:56" s="431" customFormat="1">
      <c r="A192" s="431" t="s">
        <v>309</v>
      </c>
      <c r="B192" s="431" t="s">
        <v>1037</v>
      </c>
      <c r="C192" s="413" t="s">
        <v>430</v>
      </c>
      <c r="D192" s="413" t="s">
        <v>431</v>
      </c>
      <c r="E192" s="413" t="s">
        <v>431</v>
      </c>
      <c r="F192" s="413" t="s">
        <v>12</v>
      </c>
      <c r="G192" s="413" t="s">
        <v>508</v>
      </c>
      <c r="H192" s="413" t="s">
        <v>124</v>
      </c>
      <c r="I192" s="413" t="s">
        <v>125</v>
      </c>
      <c r="J192" s="413" t="s">
        <v>126</v>
      </c>
      <c r="K192" s="415" t="s">
        <v>3478</v>
      </c>
      <c r="L192" s="415"/>
      <c r="M192" s="415"/>
      <c r="N192" s="415"/>
      <c r="O192" s="415"/>
      <c r="P192" s="415"/>
      <c r="Q192" s="415"/>
      <c r="R192" s="415"/>
      <c r="S192" s="415"/>
      <c r="T192" s="415"/>
      <c r="U192" s="415"/>
      <c r="V192" s="415"/>
      <c r="W192" s="415"/>
      <c r="X192" s="415"/>
      <c r="Y192" s="415"/>
      <c r="Z192" s="415"/>
      <c r="AA192" s="415"/>
      <c r="AB192" s="415"/>
      <c r="AC192" s="415"/>
      <c r="AD192" s="415"/>
      <c r="AE192" s="415"/>
      <c r="AF192" s="415"/>
      <c r="AG192" s="415"/>
      <c r="AH192" s="415"/>
      <c r="AI192" s="415"/>
      <c r="AJ192" s="415"/>
      <c r="AK192" s="415"/>
      <c r="AL192" s="415"/>
      <c r="AM192" s="415"/>
      <c r="AN192" s="415"/>
      <c r="AO192" s="415"/>
      <c r="AP192" s="415"/>
      <c r="AQ192" s="415"/>
      <c r="AR192" s="415"/>
      <c r="AS192" s="415"/>
      <c r="AT192" s="415"/>
      <c r="AU192" s="415"/>
      <c r="AV192" s="414">
        <v>0</v>
      </c>
      <c r="AW192" s="414">
        <v>0</v>
      </c>
      <c r="AX192" s="414"/>
      <c r="AY192" s="414"/>
      <c r="AZ192" s="414"/>
      <c r="BA192" s="414">
        <v>0</v>
      </c>
      <c r="BB192" s="413" t="s">
        <v>123</v>
      </c>
      <c r="BC192" s="413" t="s">
        <v>123</v>
      </c>
      <c r="BD192" s="413" t="s">
        <v>50</v>
      </c>
    </row>
    <row r="193" spans="1:56" s="431" customFormat="1">
      <c r="A193" s="431" t="s">
        <v>309</v>
      </c>
      <c r="B193" s="431" t="s">
        <v>1037</v>
      </c>
      <c r="C193" s="413" t="s">
        <v>480</v>
      </c>
      <c r="D193" s="413" t="s">
        <v>481</v>
      </c>
      <c r="E193" s="413" t="s">
        <v>481</v>
      </c>
      <c r="F193" s="413" t="s">
        <v>12</v>
      </c>
      <c r="G193" s="413" t="s">
        <v>508</v>
      </c>
      <c r="H193" s="413" t="s">
        <v>124</v>
      </c>
      <c r="I193" s="413" t="s">
        <v>125</v>
      </c>
      <c r="J193" s="413" t="s">
        <v>126</v>
      </c>
      <c r="K193" s="415" t="s">
        <v>3479</v>
      </c>
      <c r="L193" s="415"/>
      <c r="M193" s="415"/>
      <c r="N193" s="415"/>
      <c r="O193" s="415"/>
      <c r="P193" s="415"/>
      <c r="Q193" s="415"/>
      <c r="R193" s="415"/>
      <c r="S193" s="415"/>
      <c r="T193" s="415"/>
      <c r="U193" s="415"/>
      <c r="V193" s="415"/>
      <c r="W193" s="415"/>
      <c r="X193" s="415"/>
      <c r="Y193" s="415"/>
      <c r="Z193" s="415"/>
      <c r="AA193" s="415"/>
      <c r="AB193" s="415"/>
      <c r="AC193" s="415"/>
      <c r="AD193" s="415"/>
      <c r="AE193" s="415"/>
      <c r="AF193" s="415"/>
      <c r="AG193" s="415"/>
      <c r="AH193" s="415"/>
      <c r="AI193" s="415"/>
      <c r="AJ193" s="415"/>
      <c r="AK193" s="415"/>
      <c r="AL193" s="415"/>
      <c r="AM193" s="415"/>
      <c r="AN193" s="415"/>
      <c r="AO193" s="415"/>
      <c r="AP193" s="415"/>
      <c r="AQ193" s="415"/>
      <c r="AR193" s="415"/>
      <c r="AS193" s="415"/>
      <c r="AT193" s="415"/>
      <c r="AU193" s="415"/>
      <c r="AV193" s="414">
        <v>0</v>
      </c>
      <c r="AW193" s="414">
        <v>0</v>
      </c>
      <c r="AX193" s="414"/>
      <c r="AY193" s="414"/>
      <c r="AZ193" s="414"/>
      <c r="BA193" s="414">
        <v>0</v>
      </c>
      <c r="BB193" s="413" t="s">
        <v>123</v>
      </c>
      <c r="BC193" s="413" t="s">
        <v>123</v>
      </c>
      <c r="BD193" s="413" t="s">
        <v>50</v>
      </c>
    </row>
    <row r="194" spans="1:56" s="431" customFormat="1">
      <c r="A194" s="431" t="s">
        <v>309</v>
      </c>
      <c r="B194" s="431" t="s">
        <v>1037</v>
      </c>
      <c r="C194" s="413" t="s">
        <v>470</v>
      </c>
      <c r="D194" s="413" t="s">
        <v>471</v>
      </c>
      <c r="E194" s="413" t="s">
        <v>471</v>
      </c>
      <c r="F194" s="413" t="s">
        <v>12</v>
      </c>
      <c r="G194" s="413" t="s">
        <v>508</v>
      </c>
      <c r="H194" s="413" t="s">
        <v>124</v>
      </c>
      <c r="I194" s="413" t="s">
        <v>125</v>
      </c>
      <c r="J194" s="413" t="s">
        <v>126</v>
      </c>
      <c r="K194" s="415" t="s">
        <v>3480</v>
      </c>
      <c r="L194" s="415"/>
      <c r="M194" s="415"/>
      <c r="N194" s="415"/>
      <c r="O194" s="415"/>
      <c r="P194" s="415"/>
      <c r="Q194" s="415"/>
      <c r="R194" s="415"/>
      <c r="S194" s="415"/>
      <c r="T194" s="415"/>
      <c r="U194" s="415"/>
      <c r="V194" s="415"/>
      <c r="W194" s="415"/>
      <c r="X194" s="415"/>
      <c r="Y194" s="415"/>
      <c r="Z194" s="415"/>
      <c r="AA194" s="415"/>
      <c r="AB194" s="415"/>
      <c r="AC194" s="415"/>
      <c r="AD194" s="415"/>
      <c r="AE194" s="415"/>
      <c r="AF194" s="415"/>
      <c r="AG194" s="415"/>
      <c r="AH194" s="415"/>
      <c r="AI194" s="415"/>
      <c r="AJ194" s="415"/>
      <c r="AK194" s="415"/>
      <c r="AL194" s="415"/>
      <c r="AM194" s="415"/>
      <c r="AN194" s="415"/>
      <c r="AO194" s="415"/>
      <c r="AP194" s="415"/>
      <c r="AQ194" s="415"/>
      <c r="AR194" s="415"/>
      <c r="AS194" s="415"/>
      <c r="AT194" s="415"/>
      <c r="AU194" s="415"/>
      <c r="AV194" s="414">
        <v>0</v>
      </c>
      <c r="AW194" s="414">
        <v>0</v>
      </c>
      <c r="AX194" s="414"/>
      <c r="AY194" s="414"/>
      <c r="AZ194" s="414"/>
      <c r="BA194" s="414">
        <v>0</v>
      </c>
      <c r="BB194" s="413" t="s">
        <v>123</v>
      </c>
      <c r="BC194" s="413" t="s">
        <v>123</v>
      </c>
      <c r="BD194" s="413" t="s">
        <v>50</v>
      </c>
    </row>
    <row r="195" spans="1:56" s="431" customFormat="1">
      <c r="A195" s="431" t="s">
        <v>309</v>
      </c>
      <c r="B195" s="431" t="s">
        <v>1037</v>
      </c>
      <c r="C195" s="413" t="s">
        <v>472</v>
      </c>
      <c r="D195" s="413" t="s">
        <v>473</v>
      </c>
      <c r="E195" s="413" t="s">
        <v>473</v>
      </c>
      <c r="F195" s="413" t="s">
        <v>12</v>
      </c>
      <c r="G195" s="413" t="s">
        <v>508</v>
      </c>
      <c r="H195" s="413" t="s">
        <v>124</v>
      </c>
      <c r="I195" s="413" t="s">
        <v>125</v>
      </c>
      <c r="J195" s="413" t="s">
        <v>126</v>
      </c>
      <c r="K195" s="415" t="s">
        <v>3481</v>
      </c>
      <c r="L195" s="415"/>
      <c r="M195" s="415"/>
      <c r="N195" s="415"/>
      <c r="O195" s="415"/>
      <c r="P195" s="415"/>
      <c r="Q195" s="415"/>
      <c r="R195" s="415"/>
      <c r="S195" s="415"/>
      <c r="T195" s="415"/>
      <c r="U195" s="415"/>
      <c r="V195" s="415"/>
      <c r="W195" s="415"/>
      <c r="X195" s="415"/>
      <c r="Y195" s="415"/>
      <c r="Z195" s="415"/>
      <c r="AA195" s="415"/>
      <c r="AB195" s="415"/>
      <c r="AC195" s="415"/>
      <c r="AD195" s="415"/>
      <c r="AE195" s="415"/>
      <c r="AF195" s="415"/>
      <c r="AG195" s="415"/>
      <c r="AH195" s="415"/>
      <c r="AI195" s="415"/>
      <c r="AJ195" s="415"/>
      <c r="AK195" s="415"/>
      <c r="AL195" s="415"/>
      <c r="AM195" s="415"/>
      <c r="AN195" s="415"/>
      <c r="AO195" s="415"/>
      <c r="AP195" s="415"/>
      <c r="AQ195" s="415"/>
      <c r="AR195" s="415"/>
      <c r="AS195" s="415"/>
      <c r="AT195" s="415"/>
      <c r="AU195" s="415"/>
      <c r="AV195" s="414">
        <v>0</v>
      </c>
      <c r="AW195" s="414">
        <v>0</v>
      </c>
      <c r="AX195" s="414"/>
      <c r="AY195" s="414"/>
      <c r="AZ195" s="414"/>
      <c r="BA195" s="414">
        <v>0</v>
      </c>
      <c r="BB195" s="413" t="s">
        <v>123</v>
      </c>
      <c r="BC195" s="413" t="s">
        <v>123</v>
      </c>
      <c r="BD195" s="413" t="s">
        <v>50</v>
      </c>
    </row>
    <row r="196" spans="1:56" s="431" customFormat="1">
      <c r="A196" s="431" t="s">
        <v>309</v>
      </c>
      <c r="B196" s="431" t="s">
        <v>1037</v>
      </c>
      <c r="C196" s="413" t="s">
        <v>474</v>
      </c>
      <c r="D196" s="413" t="s">
        <v>475</v>
      </c>
      <c r="E196" s="413" t="s">
        <v>475</v>
      </c>
      <c r="F196" s="413" t="s">
        <v>12</v>
      </c>
      <c r="G196" s="413" t="s">
        <v>508</v>
      </c>
      <c r="H196" s="413" t="s">
        <v>124</v>
      </c>
      <c r="I196" s="413" t="s">
        <v>125</v>
      </c>
      <c r="J196" s="413" t="s">
        <v>126</v>
      </c>
      <c r="K196" s="415" t="s">
        <v>3482</v>
      </c>
      <c r="L196" s="415"/>
      <c r="M196" s="415"/>
      <c r="N196" s="415"/>
      <c r="O196" s="415"/>
      <c r="P196" s="415"/>
      <c r="Q196" s="415"/>
      <c r="R196" s="415"/>
      <c r="S196" s="415"/>
      <c r="T196" s="415"/>
      <c r="U196" s="415"/>
      <c r="V196" s="415"/>
      <c r="W196" s="415"/>
      <c r="X196" s="415"/>
      <c r="Y196" s="415"/>
      <c r="Z196" s="415"/>
      <c r="AA196" s="415"/>
      <c r="AB196" s="415"/>
      <c r="AC196" s="415"/>
      <c r="AD196" s="415"/>
      <c r="AE196" s="415"/>
      <c r="AF196" s="415"/>
      <c r="AG196" s="415"/>
      <c r="AH196" s="415"/>
      <c r="AI196" s="415"/>
      <c r="AJ196" s="415"/>
      <c r="AK196" s="415"/>
      <c r="AL196" s="415"/>
      <c r="AM196" s="415"/>
      <c r="AN196" s="415"/>
      <c r="AO196" s="415"/>
      <c r="AP196" s="415"/>
      <c r="AQ196" s="415"/>
      <c r="AR196" s="415"/>
      <c r="AS196" s="415"/>
      <c r="AT196" s="415"/>
      <c r="AU196" s="415"/>
      <c r="AV196" s="414">
        <v>0</v>
      </c>
      <c r="AW196" s="414">
        <v>0</v>
      </c>
      <c r="AX196" s="414"/>
      <c r="AY196" s="414"/>
      <c r="AZ196" s="414"/>
      <c r="BA196" s="414">
        <v>0</v>
      </c>
      <c r="BB196" s="413" t="s">
        <v>123</v>
      </c>
      <c r="BC196" s="413" t="s">
        <v>123</v>
      </c>
      <c r="BD196" s="413" t="s">
        <v>50</v>
      </c>
    </row>
    <row r="197" spans="1:56" s="431" customFormat="1">
      <c r="A197" s="431" t="s">
        <v>309</v>
      </c>
      <c r="B197" s="431" t="s">
        <v>1037</v>
      </c>
      <c r="C197" s="413" t="s">
        <v>476</v>
      </c>
      <c r="D197" s="413" t="s">
        <v>477</v>
      </c>
      <c r="E197" s="413" t="s">
        <v>477</v>
      </c>
      <c r="F197" s="413" t="s">
        <v>12</v>
      </c>
      <c r="G197" s="413" t="s">
        <v>508</v>
      </c>
      <c r="H197" s="413" t="s">
        <v>124</v>
      </c>
      <c r="I197" s="413" t="s">
        <v>125</v>
      </c>
      <c r="J197" s="413" t="s">
        <v>126</v>
      </c>
      <c r="K197" s="415" t="s">
        <v>3483</v>
      </c>
      <c r="L197" s="415"/>
      <c r="M197" s="415"/>
      <c r="N197" s="415"/>
      <c r="O197" s="415"/>
      <c r="P197" s="415"/>
      <c r="Q197" s="415"/>
      <c r="R197" s="415"/>
      <c r="S197" s="415"/>
      <c r="T197" s="415"/>
      <c r="U197" s="415"/>
      <c r="V197" s="415"/>
      <c r="W197" s="415"/>
      <c r="X197" s="415"/>
      <c r="Y197" s="415"/>
      <c r="Z197" s="415"/>
      <c r="AA197" s="415"/>
      <c r="AB197" s="415"/>
      <c r="AC197" s="415"/>
      <c r="AD197" s="415"/>
      <c r="AE197" s="415"/>
      <c r="AF197" s="415"/>
      <c r="AG197" s="415"/>
      <c r="AH197" s="415"/>
      <c r="AI197" s="415"/>
      <c r="AJ197" s="415"/>
      <c r="AK197" s="415"/>
      <c r="AL197" s="415"/>
      <c r="AM197" s="415"/>
      <c r="AN197" s="415"/>
      <c r="AO197" s="415"/>
      <c r="AP197" s="415"/>
      <c r="AQ197" s="415"/>
      <c r="AR197" s="415"/>
      <c r="AS197" s="415"/>
      <c r="AT197" s="415"/>
      <c r="AU197" s="415"/>
      <c r="AV197" s="414">
        <v>0</v>
      </c>
      <c r="AW197" s="414">
        <v>0</v>
      </c>
      <c r="AX197" s="414"/>
      <c r="AY197" s="414"/>
      <c r="AZ197" s="414"/>
      <c r="BA197" s="414">
        <v>0</v>
      </c>
      <c r="BB197" s="413" t="s">
        <v>123</v>
      </c>
      <c r="BC197" s="413" t="s">
        <v>123</v>
      </c>
      <c r="BD197" s="413" t="s">
        <v>50</v>
      </c>
    </row>
    <row r="198" spans="1:56" s="431" customFormat="1">
      <c r="A198" s="431" t="s">
        <v>309</v>
      </c>
      <c r="B198" s="431" t="s">
        <v>1037</v>
      </c>
      <c r="C198" s="413" t="s">
        <v>478</v>
      </c>
      <c r="D198" s="413" t="s">
        <v>479</v>
      </c>
      <c r="E198" s="413" t="s">
        <v>479</v>
      </c>
      <c r="F198" s="413" t="s">
        <v>12</v>
      </c>
      <c r="G198" s="413" t="s">
        <v>508</v>
      </c>
      <c r="H198" s="413" t="s">
        <v>124</v>
      </c>
      <c r="I198" s="413" t="s">
        <v>125</v>
      </c>
      <c r="J198" s="413" t="s">
        <v>126</v>
      </c>
      <c r="K198" s="415" t="s">
        <v>3484</v>
      </c>
      <c r="L198" s="415"/>
      <c r="M198" s="415"/>
      <c r="N198" s="415"/>
      <c r="O198" s="415"/>
      <c r="P198" s="415"/>
      <c r="Q198" s="415"/>
      <c r="R198" s="415"/>
      <c r="S198" s="415"/>
      <c r="T198" s="415"/>
      <c r="U198" s="415"/>
      <c r="V198" s="415"/>
      <c r="W198" s="415"/>
      <c r="X198" s="415"/>
      <c r="Y198" s="415"/>
      <c r="Z198" s="415"/>
      <c r="AA198" s="415"/>
      <c r="AB198" s="415"/>
      <c r="AC198" s="415"/>
      <c r="AD198" s="415"/>
      <c r="AE198" s="415"/>
      <c r="AF198" s="415"/>
      <c r="AG198" s="415"/>
      <c r="AH198" s="415"/>
      <c r="AI198" s="415"/>
      <c r="AJ198" s="415"/>
      <c r="AK198" s="415"/>
      <c r="AL198" s="415"/>
      <c r="AM198" s="415"/>
      <c r="AN198" s="415"/>
      <c r="AO198" s="415"/>
      <c r="AP198" s="415"/>
      <c r="AQ198" s="415"/>
      <c r="AR198" s="415"/>
      <c r="AS198" s="415"/>
      <c r="AT198" s="415"/>
      <c r="AU198" s="415"/>
      <c r="AV198" s="414">
        <v>0</v>
      </c>
      <c r="AW198" s="414">
        <v>0</v>
      </c>
      <c r="AX198" s="414"/>
      <c r="AY198" s="414"/>
      <c r="AZ198" s="414"/>
      <c r="BA198" s="414">
        <v>0</v>
      </c>
      <c r="BB198" s="413" t="s">
        <v>123</v>
      </c>
      <c r="BC198" s="413" t="s">
        <v>123</v>
      </c>
      <c r="BD198" s="413" t="s">
        <v>50</v>
      </c>
    </row>
    <row r="199" spans="1:56" s="415" customFormat="1" ht="49.5">
      <c r="C199" s="416" t="s">
        <v>484</v>
      </c>
      <c r="D199" s="416" t="s">
        <v>485</v>
      </c>
      <c r="E199" s="416" t="s">
        <v>485</v>
      </c>
      <c r="F199" s="416" t="s">
        <v>12</v>
      </c>
      <c r="G199" s="416" t="s">
        <v>508</v>
      </c>
      <c r="H199" s="416" t="s">
        <v>124</v>
      </c>
      <c r="I199" s="416" t="s">
        <v>125</v>
      </c>
      <c r="J199" s="416" t="s">
        <v>126</v>
      </c>
      <c r="K199" s="642" t="s">
        <v>3485</v>
      </c>
      <c r="L199" s="642"/>
      <c r="M199" s="642"/>
      <c r="N199" s="642"/>
      <c r="O199" s="642"/>
      <c r="P199" s="642"/>
      <c r="Q199" s="642"/>
      <c r="R199" s="642"/>
      <c r="S199" s="642"/>
      <c r="T199" s="642"/>
      <c r="U199" s="642"/>
      <c r="V199" s="642"/>
      <c r="W199" s="642"/>
      <c r="X199" s="642"/>
      <c r="Y199" s="642"/>
      <c r="Z199" s="642"/>
      <c r="AA199" s="642"/>
      <c r="AB199" s="642"/>
      <c r="AC199" s="642"/>
      <c r="AD199" s="642"/>
      <c r="AE199" s="642"/>
      <c r="AF199" s="642"/>
      <c r="AG199" s="642"/>
      <c r="AH199" s="642"/>
      <c r="AI199" s="642"/>
      <c r="AJ199" s="642"/>
      <c r="AK199" s="642"/>
      <c r="AL199" s="642"/>
      <c r="AM199" s="642"/>
      <c r="AN199" s="642"/>
      <c r="AO199" s="642"/>
      <c r="AP199" s="642"/>
      <c r="AQ199" s="642"/>
      <c r="AR199" s="642"/>
      <c r="AS199" s="642"/>
      <c r="AT199" s="642"/>
      <c r="AU199" s="642"/>
      <c r="AV199" s="417">
        <f>ROUND($AW199*$BD$3,2)</f>
        <v>0</v>
      </c>
      <c r="AW199" s="417">
        <v>34.5</v>
      </c>
      <c r="AX199" s="417"/>
      <c r="AY199" s="417"/>
      <c r="AZ199" s="417"/>
      <c r="BA199" s="417">
        <f>ROUND($AW199*'耐熱 耐燃'!$P$5,2)</f>
        <v>23.12</v>
      </c>
      <c r="BB199" s="416" t="s">
        <v>123</v>
      </c>
      <c r="BC199" s="416" t="s">
        <v>123</v>
      </c>
      <c r="BD199" s="416" t="s">
        <v>50</v>
      </c>
    </row>
    <row r="200" spans="1:56" s="415" customFormat="1" ht="49.5">
      <c r="C200" s="416" t="s">
        <v>482</v>
      </c>
      <c r="D200" s="416" t="s">
        <v>483</v>
      </c>
      <c r="E200" s="416" t="s">
        <v>483</v>
      </c>
      <c r="F200" s="416" t="s">
        <v>12</v>
      </c>
      <c r="G200" s="416" t="s">
        <v>508</v>
      </c>
      <c r="H200" s="416" t="s">
        <v>124</v>
      </c>
      <c r="I200" s="416" t="s">
        <v>125</v>
      </c>
      <c r="J200" s="416" t="s">
        <v>126</v>
      </c>
      <c r="K200" s="642" t="s">
        <v>3486</v>
      </c>
      <c r="L200" s="642"/>
      <c r="M200" s="642"/>
      <c r="N200" s="642"/>
      <c r="O200" s="642"/>
      <c r="P200" s="642"/>
      <c r="Q200" s="642"/>
      <c r="R200" s="642"/>
      <c r="S200" s="642"/>
      <c r="T200" s="642"/>
      <c r="U200" s="642"/>
      <c r="V200" s="642"/>
      <c r="W200" s="642"/>
      <c r="X200" s="642"/>
      <c r="Y200" s="642"/>
      <c r="Z200" s="642"/>
      <c r="AA200" s="642"/>
      <c r="AB200" s="642"/>
      <c r="AC200" s="642"/>
      <c r="AD200" s="642"/>
      <c r="AE200" s="642"/>
      <c r="AF200" s="642"/>
      <c r="AG200" s="642"/>
      <c r="AH200" s="642"/>
      <c r="AI200" s="642"/>
      <c r="AJ200" s="642"/>
      <c r="AK200" s="642"/>
      <c r="AL200" s="642"/>
      <c r="AM200" s="642"/>
      <c r="AN200" s="642"/>
      <c r="AO200" s="642"/>
      <c r="AP200" s="642"/>
      <c r="AQ200" s="642"/>
      <c r="AR200" s="642"/>
      <c r="AS200" s="642"/>
      <c r="AT200" s="642"/>
      <c r="AU200" s="642"/>
      <c r="AV200" s="417">
        <f>ROUND($AW200*$BD$3,2)</f>
        <v>0</v>
      </c>
      <c r="AW200" s="417">
        <v>34.5</v>
      </c>
      <c r="AX200" s="417"/>
      <c r="AY200" s="417"/>
      <c r="AZ200" s="417"/>
      <c r="BA200" s="417">
        <f>ROUND($AW200*'耐熱 耐燃'!$P$5,2)</f>
        <v>23.12</v>
      </c>
      <c r="BB200" s="416" t="s">
        <v>123</v>
      </c>
      <c r="BC200" s="416" t="s">
        <v>123</v>
      </c>
      <c r="BD200" s="416" t="s">
        <v>50</v>
      </c>
    </row>
    <row r="201" spans="1:56" s="415" customFormat="1" ht="49.5">
      <c r="C201" s="416" t="s">
        <v>486</v>
      </c>
      <c r="D201" s="416" t="s">
        <v>487</v>
      </c>
      <c r="E201" s="416" t="s">
        <v>487</v>
      </c>
      <c r="F201" s="416" t="s">
        <v>12</v>
      </c>
      <c r="G201" s="416" t="s">
        <v>508</v>
      </c>
      <c r="H201" s="416" t="s">
        <v>124</v>
      </c>
      <c r="I201" s="416" t="s">
        <v>125</v>
      </c>
      <c r="J201" s="416" t="s">
        <v>126</v>
      </c>
      <c r="K201" s="642" t="s">
        <v>3487</v>
      </c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2"/>
      <c r="Y201" s="642"/>
      <c r="Z201" s="642"/>
      <c r="AA201" s="642"/>
      <c r="AB201" s="642"/>
      <c r="AC201" s="642"/>
      <c r="AD201" s="642"/>
      <c r="AE201" s="642"/>
      <c r="AF201" s="642"/>
      <c r="AG201" s="642"/>
      <c r="AH201" s="642"/>
      <c r="AI201" s="642"/>
      <c r="AJ201" s="642"/>
      <c r="AK201" s="642"/>
      <c r="AL201" s="642"/>
      <c r="AM201" s="642"/>
      <c r="AN201" s="642"/>
      <c r="AO201" s="642"/>
      <c r="AP201" s="642"/>
      <c r="AQ201" s="642"/>
      <c r="AR201" s="642"/>
      <c r="AS201" s="642"/>
      <c r="AT201" s="642"/>
      <c r="AU201" s="642"/>
      <c r="AV201" s="417">
        <f>ROUND($AW201*$BD$3,2)</f>
        <v>0</v>
      </c>
      <c r="AW201" s="417">
        <v>34.5</v>
      </c>
      <c r="AX201" s="417"/>
      <c r="AY201" s="417"/>
      <c r="AZ201" s="417"/>
      <c r="BA201" s="417">
        <f>ROUND($AW201*'耐熱 耐燃'!$P$5,2)</f>
        <v>23.12</v>
      </c>
      <c r="BB201" s="416" t="s">
        <v>123</v>
      </c>
      <c r="BC201" s="416" t="s">
        <v>123</v>
      </c>
      <c r="BD201" s="416" t="s">
        <v>50</v>
      </c>
    </row>
    <row r="202" spans="1:56" s="431" customFormat="1">
      <c r="A202" s="431" t="s">
        <v>309</v>
      </c>
      <c r="B202" s="431" t="s">
        <v>1037</v>
      </c>
      <c r="C202" s="413" t="s">
        <v>464</v>
      </c>
      <c r="D202" s="413" t="s">
        <v>465</v>
      </c>
      <c r="E202" s="413" t="s">
        <v>465</v>
      </c>
      <c r="F202" s="413" t="s">
        <v>12</v>
      </c>
      <c r="G202" s="413" t="s">
        <v>508</v>
      </c>
      <c r="H202" s="413" t="s">
        <v>124</v>
      </c>
      <c r="I202" s="413" t="s">
        <v>125</v>
      </c>
      <c r="J202" s="413" t="s">
        <v>126</v>
      </c>
      <c r="K202" s="431" t="s">
        <v>3488</v>
      </c>
      <c r="AV202" s="414">
        <v>0</v>
      </c>
      <c r="AW202" s="414">
        <v>0</v>
      </c>
      <c r="AX202" s="414"/>
      <c r="AY202" s="414"/>
      <c r="AZ202" s="414"/>
      <c r="BA202" s="414">
        <v>0</v>
      </c>
      <c r="BB202" s="413" t="s">
        <v>123</v>
      </c>
      <c r="BC202" s="413" t="s">
        <v>123</v>
      </c>
      <c r="BD202" s="413" t="s">
        <v>50</v>
      </c>
    </row>
    <row r="203" spans="1:56" s="431" customFormat="1">
      <c r="A203" s="431" t="s">
        <v>309</v>
      </c>
      <c r="B203" s="431" t="s">
        <v>1037</v>
      </c>
      <c r="C203" s="413" t="s">
        <v>466</v>
      </c>
      <c r="D203" s="413" t="s">
        <v>467</v>
      </c>
      <c r="E203" s="413" t="s">
        <v>467</v>
      </c>
      <c r="F203" s="413" t="s">
        <v>12</v>
      </c>
      <c r="G203" s="413" t="s">
        <v>508</v>
      </c>
      <c r="H203" s="413" t="s">
        <v>124</v>
      </c>
      <c r="I203" s="413" t="s">
        <v>125</v>
      </c>
      <c r="J203" s="413" t="s">
        <v>126</v>
      </c>
      <c r="K203" s="431" t="s">
        <v>3489</v>
      </c>
      <c r="AV203" s="414">
        <v>0</v>
      </c>
      <c r="AW203" s="414">
        <v>0</v>
      </c>
      <c r="AX203" s="414"/>
      <c r="AY203" s="414"/>
      <c r="AZ203" s="414"/>
      <c r="BA203" s="414">
        <v>0</v>
      </c>
      <c r="BB203" s="413" t="s">
        <v>123</v>
      </c>
      <c r="BC203" s="413" t="s">
        <v>123</v>
      </c>
      <c r="BD203" s="413" t="s">
        <v>50</v>
      </c>
    </row>
    <row r="204" spans="1:56" s="431" customFormat="1">
      <c r="A204" s="431" t="s">
        <v>309</v>
      </c>
      <c r="B204" s="431" t="s">
        <v>1037</v>
      </c>
      <c r="C204" s="413" t="s">
        <v>468</v>
      </c>
      <c r="D204" s="413" t="s">
        <v>469</v>
      </c>
      <c r="E204" s="413" t="s">
        <v>469</v>
      </c>
      <c r="F204" s="413" t="s">
        <v>12</v>
      </c>
      <c r="G204" s="413" t="s">
        <v>508</v>
      </c>
      <c r="H204" s="413" t="s">
        <v>124</v>
      </c>
      <c r="I204" s="413" t="s">
        <v>125</v>
      </c>
      <c r="J204" s="413" t="s">
        <v>126</v>
      </c>
      <c r="K204" s="431" t="s">
        <v>3490</v>
      </c>
      <c r="AV204" s="414">
        <v>0</v>
      </c>
      <c r="AW204" s="414">
        <v>0</v>
      </c>
      <c r="AX204" s="414"/>
      <c r="AY204" s="414"/>
      <c r="AZ204" s="414"/>
      <c r="BA204" s="414">
        <v>0</v>
      </c>
      <c r="BB204" s="413" t="s">
        <v>123</v>
      </c>
      <c r="BC204" s="413" t="s">
        <v>123</v>
      </c>
      <c r="BD204" s="413" t="s">
        <v>50</v>
      </c>
    </row>
    <row r="205" spans="1:56" s="431" customFormat="1">
      <c r="A205" s="431" t="s">
        <v>309</v>
      </c>
      <c r="B205" s="431" t="s">
        <v>1037</v>
      </c>
      <c r="C205" s="413" t="s">
        <v>531</v>
      </c>
      <c r="D205" s="413" t="s">
        <v>532</v>
      </c>
      <c r="E205" s="413" t="s">
        <v>532</v>
      </c>
      <c r="F205" s="413" t="s">
        <v>12</v>
      </c>
      <c r="G205" s="413" t="s">
        <v>508</v>
      </c>
      <c r="H205" s="413" t="s">
        <v>124</v>
      </c>
      <c r="I205" s="413" t="s">
        <v>125</v>
      </c>
      <c r="J205" s="413" t="s">
        <v>126</v>
      </c>
      <c r="K205" s="431" t="s">
        <v>3491</v>
      </c>
      <c r="AV205" s="414">
        <v>0</v>
      </c>
      <c r="AW205" s="414">
        <v>0</v>
      </c>
      <c r="AX205" s="414"/>
      <c r="AY205" s="414"/>
      <c r="AZ205" s="414"/>
      <c r="BA205" s="414">
        <v>0</v>
      </c>
      <c r="BB205" s="413" t="s">
        <v>123</v>
      </c>
      <c r="BC205" s="413" t="s">
        <v>123</v>
      </c>
      <c r="BD205" s="413" t="s">
        <v>50</v>
      </c>
    </row>
    <row r="206" spans="1:56" s="431" customFormat="1">
      <c r="A206" s="431" t="s">
        <v>309</v>
      </c>
      <c r="B206" s="431" t="s">
        <v>1037</v>
      </c>
      <c r="C206" s="413" t="s">
        <v>521</v>
      </c>
      <c r="D206" s="413" t="s">
        <v>522</v>
      </c>
      <c r="E206" s="413" t="s">
        <v>522</v>
      </c>
      <c r="F206" s="413" t="s">
        <v>12</v>
      </c>
      <c r="G206" s="413" t="s">
        <v>508</v>
      </c>
      <c r="H206" s="413" t="s">
        <v>124</v>
      </c>
      <c r="I206" s="413" t="s">
        <v>125</v>
      </c>
      <c r="J206" s="413" t="s">
        <v>126</v>
      </c>
      <c r="K206" s="431" t="s">
        <v>3492</v>
      </c>
      <c r="AV206" s="414">
        <v>0</v>
      </c>
      <c r="AW206" s="414">
        <v>0</v>
      </c>
      <c r="AX206" s="414"/>
      <c r="AY206" s="414"/>
      <c r="AZ206" s="414"/>
      <c r="BA206" s="414">
        <v>0</v>
      </c>
      <c r="BB206" s="413" t="s">
        <v>123</v>
      </c>
      <c r="BC206" s="413" t="s">
        <v>123</v>
      </c>
      <c r="BD206" s="413" t="s">
        <v>50</v>
      </c>
    </row>
    <row r="207" spans="1:56" s="431" customFormat="1">
      <c r="A207" s="431" t="s">
        <v>309</v>
      </c>
      <c r="B207" s="431" t="s">
        <v>1037</v>
      </c>
      <c r="C207" s="413" t="s">
        <v>523</v>
      </c>
      <c r="D207" s="413" t="s">
        <v>524</v>
      </c>
      <c r="E207" s="413" t="s">
        <v>524</v>
      </c>
      <c r="F207" s="413" t="s">
        <v>12</v>
      </c>
      <c r="G207" s="413" t="s">
        <v>508</v>
      </c>
      <c r="H207" s="413" t="s">
        <v>124</v>
      </c>
      <c r="I207" s="413" t="s">
        <v>125</v>
      </c>
      <c r="J207" s="413" t="s">
        <v>126</v>
      </c>
      <c r="K207" s="431" t="s">
        <v>3493</v>
      </c>
      <c r="AV207" s="414">
        <v>0</v>
      </c>
      <c r="AW207" s="414">
        <v>0</v>
      </c>
      <c r="AX207" s="414"/>
      <c r="AY207" s="414"/>
      <c r="AZ207" s="414"/>
      <c r="BA207" s="414">
        <v>0</v>
      </c>
      <c r="BB207" s="413" t="s">
        <v>123</v>
      </c>
      <c r="BC207" s="413" t="s">
        <v>123</v>
      </c>
      <c r="BD207" s="413" t="s">
        <v>50</v>
      </c>
    </row>
    <row r="208" spans="1:56" s="431" customFormat="1">
      <c r="A208" s="431" t="s">
        <v>309</v>
      </c>
      <c r="B208" s="431" t="s">
        <v>1037</v>
      </c>
      <c r="C208" s="413" t="s">
        <v>525</v>
      </c>
      <c r="D208" s="413" t="s">
        <v>526</v>
      </c>
      <c r="E208" s="413" t="s">
        <v>526</v>
      </c>
      <c r="F208" s="413" t="s">
        <v>12</v>
      </c>
      <c r="G208" s="413" t="s">
        <v>508</v>
      </c>
      <c r="H208" s="413" t="s">
        <v>124</v>
      </c>
      <c r="I208" s="413" t="s">
        <v>125</v>
      </c>
      <c r="J208" s="413" t="s">
        <v>126</v>
      </c>
      <c r="K208" s="431" t="s">
        <v>3494</v>
      </c>
      <c r="AV208" s="414">
        <v>0</v>
      </c>
      <c r="AW208" s="414">
        <v>0</v>
      </c>
      <c r="AX208" s="414"/>
      <c r="AY208" s="414"/>
      <c r="AZ208" s="414"/>
      <c r="BA208" s="414">
        <v>0</v>
      </c>
      <c r="BB208" s="413" t="s">
        <v>123</v>
      </c>
      <c r="BC208" s="413" t="s">
        <v>123</v>
      </c>
      <c r="BD208" s="413" t="s">
        <v>50</v>
      </c>
    </row>
    <row r="209" spans="1:56" s="431" customFormat="1">
      <c r="A209" s="431" t="s">
        <v>309</v>
      </c>
      <c r="B209" s="431" t="s">
        <v>1037</v>
      </c>
      <c r="C209" s="413" t="s">
        <v>527</v>
      </c>
      <c r="D209" s="413" t="s">
        <v>528</v>
      </c>
      <c r="E209" s="413" t="s">
        <v>528</v>
      </c>
      <c r="F209" s="413" t="s">
        <v>12</v>
      </c>
      <c r="G209" s="413" t="s">
        <v>508</v>
      </c>
      <c r="H209" s="413" t="s">
        <v>124</v>
      </c>
      <c r="I209" s="413" t="s">
        <v>125</v>
      </c>
      <c r="J209" s="413" t="s">
        <v>126</v>
      </c>
      <c r="K209" s="431" t="s">
        <v>3495</v>
      </c>
      <c r="AV209" s="414">
        <v>0</v>
      </c>
      <c r="AW209" s="414">
        <v>0</v>
      </c>
      <c r="AX209" s="414"/>
      <c r="AY209" s="414"/>
      <c r="AZ209" s="414"/>
      <c r="BA209" s="414">
        <v>0</v>
      </c>
      <c r="BB209" s="413" t="s">
        <v>123</v>
      </c>
      <c r="BC209" s="413" t="s">
        <v>123</v>
      </c>
      <c r="BD209" s="413" t="s">
        <v>50</v>
      </c>
    </row>
    <row r="210" spans="1:56" s="431" customFormat="1">
      <c r="A210" s="431" t="s">
        <v>309</v>
      </c>
      <c r="B210" s="431" t="s">
        <v>1037</v>
      </c>
      <c r="C210" s="413" t="s">
        <v>529</v>
      </c>
      <c r="D210" s="413" t="s">
        <v>530</v>
      </c>
      <c r="E210" s="413" t="s">
        <v>530</v>
      </c>
      <c r="F210" s="413" t="s">
        <v>12</v>
      </c>
      <c r="G210" s="413" t="s">
        <v>508</v>
      </c>
      <c r="H210" s="413" t="s">
        <v>124</v>
      </c>
      <c r="I210" s="413" t="s">
        <v>125</v>
      </c>
      <c r="J210" s="413" t="s">
        <v>126</v>
      </c>
      <c r="K210" s="431" t="s">
        <v>3496</v>
      </c>
      <c r="AV210" s="414">
        <v>0</v>
      </c>
      <c r="AW210" s="414">
        <v>0</v>
      </c>
      <c r="AX210" s="414"/>
      <c r="AY210" s="414"/>
      <c r="AZ210" s="414"/>
      <c r="BA210" s="414">
        <v>0</v>
      </c>
      <c r="BB210" s="413" t="s">
        <v>123</v>
      </c>
      <c r="BC210" s="413" t="s">
        <v>123</v>
      </c>
      <c r="BD210" s="413" t="s">
        <v>50</v>
      </c>
    </row>
    <row r="211" spans="1:56" s="431" customFormat="1">
      <c r="A211" s="431" t="s">
        <v>309</v>
      </c>
      <c r="B211" s="431" t="s">
        <v>1037</v>
      </c>
      <c r="C211" s="413" t="s">
        <v>535</v>
      </c>
      <c r="D211" s="413" t="s">
        <v>536</v>
      </c>
      <c r="E211" s="413" t="s">
        <v>536</v>
      </c>
      <c r="F211" s="413" t="s">
        <v>12</v>
      </c>
      <c r="G211" s="413" t="s">
        <v>508</v>
      </c>
      <c r="H211" s="413" t="s">
        <v>124</v>
      </c>
      <c r="I211" s="413" t="s">
        <v>125</v>
      </c>
      <c r="J211" s="413" t="s">
        <v>126</v>
      </c>
      <c r="K211" s="431" t="s">
        <v>3497</v>
      </c>
      <c r="AV211" s="414">
        <v>0</v>
      </c>
      <c r="AW211" s="414">
        <v>0</v>
      </c>
      <c r="AX211" s="414"/>
      <c r="AY211" s="414"/>
      <c r="AZ211" s="414"/>
      <c r="BA211" s="414">
        <v>0</v>
      </c>
      <c r="BB211" s="413" t="s">
        <v>123</v>
      </c>
      <c r="BC211" s="413" t="s">
        <v>123</v>
      </c>
      <c r="BD211" s="413" t="s">
        <v>50</v>
      </c>
    </row>
    <row r="212" spans="1:56" s="431" customFormat="1">
      <c r="A212" s="431" t="s">
        <v>309</v>
      </c>
      <c r="B212" s="431" t="s">
        <v>1037</v>
      </c>
      <c r="C212" s="413" t="s">
        <v>533</v>
      </c>
      <c r="D212" s="413" t="s">
        <v>534</v>
      </c>
      <c r="E212" s="413" t="s">
        <v>534</v>
      </c>
      <c r="F212" s="413" t="s">
        <v>12</v>
      </c>
      <c r="G212" s="413" t="s">
        <v>508</v>
      </c>
      <c r="H212" s="413" t="s">
        <v>124</v>
      </c>
      <c r="I212" s="413" t="s">
        <v>125</v>
      </c>
      <c r="J212" s="413" t="s">
        <v>126</v>
      </c>
      <c r="K212" s="431" t="s">
        <v>3498</v>
      </c>
      <c r="AV212" s="414">
        <v>0</v>
      </c>
      <c r="AW212" s="414">
        <v>0</v>
      </c>
      <c r="AX212" s="414"/>
      <c r="AY212" s="414"/>
      <c r="AZ212" s="414"/>
      <c r="BA212" s="414">
        <v>0</v>
      </c>
      <c r="BB212" s="413" t="s">
        <v>123</v>
      </c>
      <c r="BC212" s="413" t="s">
        <v>123</v>
      </c>
      <c r="BD212" s="413" t="s">
        <v>50</v>
      </c>
    </row>
    <row r="213" spans="1:56" s="431" customFormat="1">
      <c r="A213" s="431" t="s">
        <v>309</v>
      </c>
      <c r="B213" s="431" t="s">
        <v>1037</v>
      </c>
      <c r="C213" s="413" t="s">
        <v>537</v>
      </c>
      <c r="D213" s="413" t="s">
        <v>538</v>
      </c>
      <c r="E213" s="413" t="s">
        <v>538</v>
      </c>
      <c r="F213" s="413" t="s">
        <v>12</v>
      </c>
      <c r="G213" s="413" t="s">
        <v>508</v>
      </c>
      <c r="H213" s="413" t="s">
        <v>124</v>
      </c>
      <c r="I213" s="413" t="s">
        <v>125</v>
      </c>
      <c r="J213" s="413" t="s">
        <v>126</v>
      </c>
      <c r="K213" s="431" t="s">
        <v>3499</v>
      </c>
      <c r="AV213" s="414">
        <v>0</v>
      </c>
      <c r="AW213" s="414">
        <v>0</v>
      </c>
      <c r="AX213" s="414"/>
      <c r="AY213" s="414"/>
      <c r="AZ213" s="414"/>
      <c r="BA213" s="414">
        <v>0</v>
      </c>
      <c r="BB213" s="413" t="s">
        <v>123</v>
      </c>
      <c r="BC213" s="413" t="s">
        <v>123</v>
      </c>
      <c r="BD213" s="413" t="s">
        <v>50</v>
      </c>
    </row>
    <row r="214" spans="1:56" s="431" customFormat="1">
      <c r="A214" s="431" t="s">
        <v>309</v>
      </c>
      <c r="B214" s="431" t="s">
        <v>1037</v>
      </c>
      <c r="C214" s="413" t="s">
        <v>515</v>
      </c>
      <c r="D214" s="413" t="s">
        <v>516</v>
      </c>
      <c r="E214" s="413" t="s">
        <v>516</v>
      </c>
      <c r="F214" s="413" t="s">
        <v>12</v>
      </c>
      <c r="G214" s="413" t="s">
        <v>508</v>
      </c>
      <c r="H214" s="413" t="s">
        <v>124</v>
      </c>
      <c r="I214" s="413" t="s">
        <v>125</v>
      </c>
      <c r="J214" s="413" t="s">
        <v>126</v>
      </c>
      <c r="K214" s="431" t="s">
        <v>3500</v>
      </c>
      <c r="AV214" s="414">
        <v>0</v>
      </c>
      <c r="AW214" s="414">
        <v>0</v>
      </c>
      <c r="AX214" s="414"/>
      <c r="AY214" s="414"/>
      <c r="AZ214" s="414"/>
      <c r="BA214" s="414">
        <v>0</v>
      </c>
      <c r="BB214" s="413" t="s">
        <v>123</v>
      </c>
      <c r="BC214" s="413" t="s">
        <v>123</v>
      </c>
      <c r="BD214" s="413" t="s">
        <v>50</v>
      </c>
    </row>
    <row r="215" spans="1:56" s="431" customFormat="1">
      <c r="A215" s="431" t="s">
        <v>309</v>
      </c>
      <c r="B215" s="431" t="s">
        <v>1037</v>
      </c>
      <c r="C215" s="413" t="s">
        <v>517</v>
      </c>
      <c r="D215" s="413" t="s">
        <v>518</v>
      </c>
      <c r="E215" s="413" t="s">
        <v>518</v>
      </c>
      <c r="F215" s="413" t="s">
        <v>12</v>
      </c>
      <c r="G215" s="413" t="s">
        <v>508</v>
      </c>
      <c r="H215" s="413" t="s">
        <v>124</v>
      </c>
      <c r="I215" s="413" t="s">
        <v>125</v>
      </c>
      <c r="J215" s="413" t="s">
        <v>126</v>
      </c>
      <c r="K215" s="431" t="s">
        <v>3501</v>
      </c>
      <c r="AV215" s="414">
        <v>0</v>
      </c>
      <c r="AW215" s="414">
        <v>0</v>
      </c>
      <c r="AX215" s="414"/>
      <c r="AY215" s="414"/>
      <c r="AZ215" s="414"/>
      <c r="BA215" s="414">
        <v>0</v>
      </c>
      <c r="BB215" s="413" t="s">
        <v>123</v>
      </c>
      <c r="BC215" s="413" t="s">
        <v>123</v>
      </c>
      <c r="BD215" s="413" t="s">
        <v>50</v>
      </c>
    </row>
    <row r="216" spans="1:56" s="431" customFormat="1">
      <c r="A216" s="431" t="s">
        <v>309</v>
      </c>
      <c r="B216" s="431" t="s">
        <v>1037</v>
      </c>
      <c r="C216" s="413" t="s">
        <v>519</v>
      </c>
      <c r="D216" s="413" t="s">
        <v>520</v>
      </c>
      <c r="E216" s="413" t="s">
        <v>520</v>
      </c>
      <c r="F216" s="413" t="s">
        <v>12</v>
      </c>
      <c r="G216" s="413" t="s">
        <v>508</v>
      </c>
      <c r="H216" s="413" t="s">
        <v>124</v>
      </c>
      <c r="I216" s="413" t="s">
        <v>125</v>
      </c>
      <c r="J216" s="413" t="s">
        <v>126</v>
      </c>
      <c r="K216" s="431" t="s">
        <v>3502</v>
      </c>
      <c r="AV216" s="414">
        <v>0</v>
      </c>
      <c r="AW216" s="414">
        <v>0</v>
      </c>
      <c r="AX216" s="414"/>
      <c r="AY216" s="414"/>
      <c r="AZ216" s="414"/>
      <c r="BA216" s="414">
        <v>0</v>
      </c>
      <c r="BB216" s="413" t="s">
        <v>123</v>
      </c>
      <c r="BC216" s="413" t="s">
        <v>123</v>
      </c>
      <c r="BD216" s="413" t="s">
        <v>50</v>
      </c>
    </row>
    <row r="217" spans="1:56" s="431" customFormat="1">
      <c r="A217" s="431" t="s">
        <v>309</v>
      </c>
      <c r="B217" s="431" t="s">
        <v>1037</v>
      </c>
      <c r="C217" s="413" t="s">
        <v>555</v>
      </c>
      <c r="D217" s="413" t="s">
        <v>556</v>
      </c>
      <c r="E217" s="413" t="s">
        <v>556</v>
      </c>
      <c r="F217" s="413" t="s">
        <v>12</v>
      </c>
      <c r="G217" s="413" t="s">
        <v>508</v>
      </c>
      <c r="H217" s="413" t="s">
        <v>124</v>
      </c>
      <c r="I217" s="413" t="s">
        <v>125</v>
      </c>
      <c r="J217" s="413" t="s">
        <v>126</v>
      </c>
      <c r="K217" s="431" t="s">
        <v>3503</v>
      </c>
      <c r="AV217" s="414">
        <v>0</v>
      </c>
      <c r="AW217" s="414">
        <v>0</v>
      </c>
      <c r="AX217" s="414"/>
      <c r="AY217" s="414"/>
      <c r="AZ217" s="414"/>
      <c r="BA217" s="414">
        <v>0</v>
      </c>
      <c r="BB217" s="413" t="s">
        <v>123</v>
      </c>
      <c r="BC217" s="413" t="s">
        <v>123</v>
      </c>
      <c r="BD217" s="413" t="s">
        <v>50</v>
      </c>
    </row>
    <row r="218" spans="1:56" s="431" customFormat="1">
      <c r="A218" s="431" t="s">
        <v>309</v>
      </c>
      <c r="B218" s="431" t="s">
        <v>1037</v>
      </c>
      <c r="C218" s="413" t="s">
        <v>545</v>
      </c>
      <c r="D218" s="413" t="s">
        <v>546</v>
      </c>
      <c r="E218" s="413" t="s">
        <v>546</v>
      </c>
      <c r="F218" s="413" t="s">
        <v>12</v>
      </c>
      <c r="G218" s="413" t="s">
        <v>508</v>
      </c>
      <c r="H218" s="413" t="s">
        <v>124</v>
      </c>
      <c r="I218" s="413" t="s">
        <v>125</v>
      </c>
      <c r="J218" s="413" t="s">
        <v>126</v>
      </c>
      <c r="K218" s="431" t="s">
        <v>3504</v>
      </c>
      <c r="AV218" s="414">
        <v>0</v>
      </c>
      <c r="AW218" s="414">
        <v>0</v>
      </c>
      <c r="AX218" s="414"/>
      <c r="AY218" s="414"/>
      <c r="AZ218" s="414"/>
      <c r="BA218" s="414">
        <v>0</v>
      </c>
      <c r="BB218" s="413" t="s">
        <v>123</v>
      </c>
      <c r="BC218" s="413" t="s">
        <v>123</v>
      </c>
      <c r="BD218" s="413" t="s">
        <v>50</v>
      </c>
    </row>
    <row r="219" spans="1:56" s="431" customFormat="1">
      <c r="A219" s="431" t="s">
        <v>309</v>
      </c>
      <c r="B219" s="431" t="s">
        <v>1037</v>
      </c>
      <c r="C219" s="413" t="s">
        <v>547</v>
      </c>
      <c r="D219" s="413" t="s">
        <v>548</v>
      </c>
      <c r="E219" s="413" t="s">
        <v>548</v>
      </c>
      <c r="F219" s="413" t="s">
        <v>12</v>
      </c>
      <c r="G219" s="413" t="s">
        <v>508</v>
      </c>
      <c r="H219" s="413" t="s">
        <v>124</v>
      </c>
      <c r="I219" s="413" t="s">
        <v>125</v>
      </c>
      <c r="J219" s="413" t="s">
        <v>126</v>
      </c>
      <c r="K219" s="431" t="s">
        <v>3505</v>
      </c>
      <c r="AV219" s="414">
        <v>0</v>
      </c>
      <c r="AW219" s="414">
        <v>0</v>
      </c>
      <c r="AX219" s="414"/>
      <c r="AY219" s="414"/>
      <c r="AZ219" s="414"/>
      <c r="BA219" s="414">
        <v>0</v>
      </c>
      <c r="BB219" s="413" t="s">
        <v>123</v>
      </c>
      <c r="BC219" s="413" t="s">
        <v>123</v>
      </c>
      <c r="BD219" s="413" t="s">
        <v>50</v>
      </c>
    </row>
    <row r="220" spans="1:56" s="431" customFormat="1">
      <c r="A220" s="431" t="s">
        <v>309</v>
      </c>
      <c r="B220" s="431" t="s">
        <v>1037</v>
      </c>
      <c r="C220" s="413" t="s">
        <v>549</v>
      </c>
      <c r="D220" s="413" t="s">
        <v>550</v>
      </c>
      <c r="E220" s="413" t="s">
        <v>550</v>
      </c>
      <c r="F220" s="413" t="s">
        <v>12</v>
      </c>
      <c r="G220" s="413" t="s">
        <v>508</v>
      </c>
      <c r="H220" s="413" t="s">
        <v>124</v>
      </c>
      <c r="I220" s="413" t="s">
        <v>125</v>
      </c>
      <c r="J220" s="413" t="s">
        <v>126</v>
      </c>
      <c r="K220" s="431" t="s">
        <v>3506</v>
      </c>
      <c r="AV220" s="414">
        <v>0</v>
      </c>
      <c r="AW220" s="414">
        <v>0</v>
      </c>
      <c r="AX220" s="414"/>
      <c r="AY220" s="414"/>
      <c r="AZ220" s="414"/>
      <c r="BA220" s="414">
        <v>0</v>
      </c>
      <c r="BB220" s="413" t="s">
        <v>123</v>
      </c>
      <c r="BC220" s="413" t="s">
        <v>123</v>
      </c>
      <c r="BD220" s="413" t="s">
        <v>50</v>
      </c>
    </row>
    <row r="221" spans="1:56" s="431" customFormat="1">
      <c r="A221" s="431" t="s">
        <v>309</v>
      </c>
      <c r="B221" s="431" t="s">
        <v>1037</v>
      </c>
      <c r="C221" s="413" t="s">
        <v>551</v>
      </c>
      <c r="D221" s="413" t="s">
        <v>552</v>
      </c>
      <c r="E221" s="413" t="s">
        <v>552</v>
      </c>
      <c r="F221" s="413" t="s">
        <v>12</v>
      </c>
      <c r="G221" s="413" t="s">
        <v>508</v>
      </c>
      <c r="H221" s="413" t="s">
        <v>124</v>
      </c>
      <c r="I221" s="413" t="s">
        <v>125</v>
      </c>
      <c r="J221" s="413" t="s">
        <v>126</v>
      </c>
      <c r="K221" s="431" t="s">
        <v>3507</v>
      </c>
      <c r="AV221" s="414">
        <v>0</v>
      </c>
      <c r="AW221" s="414">
        <v>0</v>
      </c>
      <c r="AX221" s="414"/>
      <c r="AY221" s="414"/>
      <c r="AZ221" s="414"/>
      <c r="BA221" s="414">
        <v>0</v>
      </c>
      <c r="BB221" s="413" t="s">
        <v>123</v>
      </c>
      <c r="BC221" s="413" t="s">
        <v>123</v>
      </c>
      <c r="BD221" s="413" t="s">
        <v>50</v>
      </c>
    </row>
    <row r="222" spans="1:56" s="431" customFormat="1">
      <c r="A222" s="431" t="s">
        <v>309</v>
      </c>
      <c r="B222" s="431" t="s">
        <v>1037</v>
      </c>
      <c r="C222" s="413" t="s">
        <v>553</v>
      </c>
      <c r="D222" s="413" t="s">
        <v>554</v>
      </c>
      <c r="E222" s="413" t="s">
        <v>554</v>
      </c>
      <c r="F222" s="413" t="s">
        <v>12</v>
      </c>
      <c r="G222" s="413" t="s">
        <v>508</v>
      </c>
      <c r="H222" s="413" t="s">
        <v>124</v>
      </c>
      <c r="I222" s="413" t="s">
        <v>125</v>
      </c>
      <c r="J222" s="413" t="s">
        <v>126</v>
      </c>
      <c r="K222" s="431" t="s">
        <v>3508</v>
      </c>
      <c r="AV222" s="414">
        <v>0</v>
      </c>
      <c r="AW222" s="414">
        <v>0</v>
      </c>
      <c r="AX222" s="414"/>
      <c r="AY222" s="414"/>
      <c r="AZ222" s="414"/>
      <c r="BA222" s="414">
        <v>0</v>
      </c>
      <c r="BB222" s="413" t="s">
        <v>123</v>
      </c>
      <c r="BC222" s="413" t="s">
        <v>123</v>
      </c>
      <c r="BD222" s="413" t="s">
        <v>50</v>
      </c>
    </row>
    <row r="223" spans="1:56" s="431" customFormat="1">
      <c r="A223" s="431" t="s">
        <v>309</v>
      </c>
      <c r="B223" s="431" t="s">
        <v>1037</v>
      </c>
      <c r="C223" s="413" t="s">
        <v>559</v>
      </c>
      <c r="D223" s="413" t="s">
        <v>560</v>
      </c>
      <c r="E223" s="413" t="s">
        <v>560</v>
      </c>
      <c r="F223" s="413" t="s">
        <v>12</v>
      </c>
      <c r="G223" s="413" t="s">
        <v>508</v>
      </c>
      <c r="H223" s="413" t="s">
        <v>124</v>
      </c>
      <c r="I223" s="413" t="s">
        <v>125</v>
      </c>
      <c r="J223" s="413" t="s">
        <v>126</v>
      </c>
      <c r="K223" s="431" t="s">
        <v>3509</v>
      </c>
      <c r="AV223" s="414">
        <v>0</v>
      </c>
      <c r="AW223" s="414">
        <v>0</v>
      </c>
      <c r="AX223" s="414"/>
      <c r="AY223" s="414"/>
      <c r="AZ223" s="414"/>
      <c r="BA223" s="414">
        <v>0</v>
      </c>
      <c r="BB223" s="413" t="s">
        <v>123</v>
      </c>
      <c r="BC223" s="413" t="s">
        <v>123</v>
      </c>
      <c r="BD223" s="413" t="s">
        <v>50</v>
      </c>
    </row>
    <row r="224" spans="1:56" s="431" customFormat="1">
      <c r="A224" s="431" t="s">
        <v>309</v>
      </c>
      <c r="B224" s="431" t="s">
        <v>1037</v>
      </c>
      <c r="C224" s="413" t="s">
        <v>557</v>
      </c>
      <c r="D224" s="413" t="s">
        <v>558</v>
      </c>
      <c r="E224" s="413" t="s">
        <v>558</v>
      </c>
      <c r="F224" s="413" t="s">
        <v>12</v>
      </c>
      <c r="G224" s="413" t="s">
        <v>508</v>
      </c>
      <c r="H224" s="413" t="s">
        <v>124</v>
      </c>
      <c r="I224" s="413" t="s">
        <v>125</v>
      </c>
      <c r="J224" s="413" t="s">
        <v>126</v>
      </c>
      <c r="K224" s="431" t="s">
        <v>3510</v>
      </c>
      <c r="AV224" s="414">
        <v>0</v>
      </c>
      <c r="AW224" s="414">
        <v>0</v>
      </c>
      <c r="AX224" s="414"/>
      <c r="AY224" s="414"/>
      <c r="AZ224" s="414"/>
      <c r="BA224" s="414">
        <v>0</v>
      </c>
      <c r="BB224" s="413" t="s">
        <v>123</v>
      </c>
      <c r="BC224" s="413" t="s">
        <v>123</v>
      </c>
      <c r="BD224" s="413" t="s">
        <v>50</v>
      </c>
    </row>
    <row r="225" spans="1:56" s="431" customFormat="1">
      <c r="A225" s="431" t="s">
        <v>309</v>
      </c>
      <c r="B225" s="431" t="s">
        <v>1037</v>
      </c>
      <c r="C225" s="413" t="s">
        <v>561</v>
      </c>
      <c r="D225" s="413" t="s">
        <v>562</v>
      </c>
      <c r="E225" s="413" t="s">
        <v>562</v>
      </c>
      <c r="F225" s="413" t="s">
        <v>12</v>
      </c>
      <c r="G225" s="413" t="s">
        <v>508</v>
      </c>
      <c r="H225" s="413" t="s">
        <v>124</v>
      </c>
      <c r="I225" s="413" t="s">
        <v>125</v>
      </c>
      <c r="J225" s="413" t="s">
        <v>126</v>
      </c>
      <c r="K225" s="431" t="s">
        <v>3511</v>
      </c>
      <c r="AV225" s="414">
        <v>0</v>
      </c>
      <c r="AW225" s="414">
        <v>0</v>
      </c>
      <c r="AX225" s="414"/>
      <c r="AY225" s="414"/>
      <c r="AZ225" s="414"/>
      <c r="BA225" s="414">
        <v>0</v>
      </c>
      <c r="BB225" s="413" t="s">
        <v>123</v>
      </c>
      <c r="BC225" s="413" t="s">
        <v>123</v>
      </c>
      <c r="BD225" s="413" t="s">
        <v>50</v>
      </c>
    </row>
    <row r="226" spans="1:56" s="431" customFormat="1">
      <c r="A226" s="431" t="s">
        <v>309</v>
      </c>
      <c r="B226" s="431" t="s">
        <v>1037</v>
      </c>
      <c r="C226" s="413" t="s">
        <v>539</v>
      </c>
      <c r="D226" s="413" t="s">
        <v>540</v>
      </c>
      <c r="E226" s="413" t="s">
        <v>540</v>
      </c>
      <c r="F226" s="413" t="s">
        <v>12</v>
      </c>
      <c r="G226" s="413" t="s">
        <v>508</v>
      </c>
      <c r="H226" s="413" t="s">
        <v>124</v>
      </c>
      <c r="I226" s="413" t="s">
        <v>125</v>
      </c>
      <c r="J226" s="413" t="s">
        <v>126</v>
      </c>
      <c r="K226" s="431" t="s">
        <v>3512</v>
      </c>
      <c r="AV226" s="414">
        <v>0</v>
      </c>
      <c r="AW226" s="414">
        <v>0</v>
      </c>
      <c r="AX226" s="414"/>
      <c r="AY226" s="414"/>
      <c r="AZ226" s="414"/>
      <c r="BA226" s="414">
        <v>0</v>
      </c>
      <c r="BB226" s="413" t="s">
        <v>123</v>
      </c>
      <c r="BC226" s="413" t="s">
        <v>123</v>
      </c>
      <c r="BD226" s="413" t="s">
        <v>50</v>
      </c>
    </row>
    <row r="227" spans="1:56" s="431" customFormat="1">
      <c r="A227" s="431" t="s">
        <v>309</v>
      </c>
      <c r="B227" s="431" t="s">
        <v>1037</v>
      </c>
      <c r="C227" s="413" t="s">
        <v>541</v>
      </c>
      <c r="D227" s="413" t="s">
        <v>542</v>
      </c>
      <c r="E227" s="413" t="s">
        <v>542</v>
      </c>
      <c r="F227" s="413" t="s">
        <v>12</v>
      </c>
      <c r="G227" s="413" t="s">
        <v>508</v>
      </c>
      <c r="H227" s="413" t="s">
        <v>124</v>
      </c>
      <c r="I227" s="413" t="s">
        <v>125</v>
      </c>
      <c r="J227" s="413" t="s">
        <v>126</v>
      </c>
      <c r="K227" s="431" t="s">
        <v>3513</v>
      </c>
      <c r="AV227" s="414">
        <v>0</v>
      </c>
      <c r="AW227" s="414">
        <v>0</v>
      </c>
      <c r="AX227" s="414"/>
      <c r="AY227" s="414"/>
      <c r="AZ227" s="414"/>
      <c r="BA227" s="414">
        <v>0</v>
      </c>
      <c r="BB227" s="413" t="s">
        <v>123</v>
      </c>
      <c r="BC227" s="413" t="s">
        <v>123</v>
      </c>
      <c r="BD227" s="413" t="s">
        <v>50</v>
      </c>
    </row>
    <row r="228" spans="1:56" s="431" customFormat="1">
      <c r="A228" s="431" t="s">
        <v>309</v>
      </c>
      <c r="B228" s="431" t="s">
        <v>1037</v>
      </c>
      <c r="C228" s="413" t="s">
        <v>543</v>
      </c>
      <c r="D228" s="413" t="s">
        <v>544</v>
      </c>
      <c r="E228" s="413" t="s">
        <v>544</v>
      </c>
      <c r="F228" s="413" t="s">
        <v>12</v>
      </c>
      <c r="G228" s="413" t="s">
        <v>508</v>
      </c>
      <c r="H228" s="413" t="s">
        <v>124</v>
      </c>
      <c r="I228" s="413" t="s">
        <v>125</v>
      </c>
      <c r="J228" s="413" t="s">
        <v>126</v>
      </c>
      <c r="K228" s="431" t="s">
        <v>3514</v>
      </c>
      <c r="AV228" s="414">
        <v>0</v>
      </c>
      <c r="AW228" s="414">
        <v>0</v>
      </c>
      <c r="AX228" s="414"/>
      <c r="AY228" s="414"/>
      <c r="AZ228" s="414"/>
      <c r="BA228" s="414">
        <v>0</v>
      </c>
      <c r="BB228" s="413" t="s">
        <v>123</v>
      </c>
      <c r="BC228" s="413" t="s">
        <v>123</v>
      </c>
      <c r="BD228" s="413" t="s">
        <v>50</v>
      </c>
    </row>
    <row r="229" spans="1:56" s="431" customFormat="1">
      <c r="A229" s="431" t="s">
        <v>309</v>
      </c>
      <c r="B229" s="431" t="s">
        <v>1037</v>
      </c>
      <c r="C229" s="413" t="s">
        <v>579</v>
      </c>
      <c r="D229" s="413" t="s">
        <v>580</v>
      </c>
      <c r="E229" s="413" t="s">
        <v>580</v>
      </c>
      <c r="F229" s="413" t="s">
        <v>12</v>
      </c>
      <c r="G229" s="413" t="s">
        <v>508</v>
      </c>
      <c r="H229" s="413" t="s">
        <v>124</v>
      </c>
      <c r="I229" s="413" t="s">
        <v>125</v>
      </c>
      <c r="J229" s="413" t="s">
        <v>126</v>
      </c>
      <c r="K229" s="431" t="s">
        <v>3515</v>
      </c>
      <c r="AV229" s="414">
        <v>0</v>
      </c>
      <c r="AW229" s="414">
        <v>0</v>
      </c>
      <c r="AX229" s="414"/>
      <c r="AY229" s="414"/>
      <c r="AZ229" s="414"/>
      <c r="BA229" s="414">
        <v>0</v>
      </c>
      <c r="BB229" s="413" t="s">
        <v>123</v>
      </c>
      <c r="BC229" s="413" t="s">
        <v>123</v>
      </c>
      <c r="BD229" s="413" t="s">
        <v>50</v>
      </c>
    </row>
    <row r="230" spans="1:56" s="431" customFormat="1">
      <c r="A230" s="431" t="s">
        <v>309</v>
      </c>
      <c r="B230" s="431" t="s">
        <v>1037</v>
      </c>
      <c r="C230" s="413" t="s">
        <v>569</v>
      </c>
      <c r="D230" s="413" t="s">
        <v>570</v>
      </c>
      <c r="E230" s="413" t="s">
        <v>570</v>
      </c>
      <c r="F230" s="413" t="s">
        <v>12</v>
      </c>
      <c r="G230" s="413" t="s">
        <v>508</v>
      </c>
      <c r="H230" s="413" t="s">
        <v>124</v>
      </c>
      <c r="I230" s="413" t="s">
        <v>125</v>
      </c>
      <c r="J230" s="413" t="s">
        <v>126</v>
      </c>
      <c r="K230" s="431" t="s">
        <v>3516</v>
      </c>
      <c r="AV230" s="414">
        <v>0</v>
      </c>
      <c r="AW230" s="414">
        <v>0</v>
      </c>
      <c r="AX230" s="414"/>
      <c r="AY230" s="414"/>
      <c r="AZ230" s="414"/>
      <c r="BA230" s="414">
        <v>0</v>
      </c>
      <c r="BB230" s="413" t="s">
        <v>123</v>
      </c>
      <c r="BC230" s="413" t="s">
        <v>123</v>
      </c>
      <c r="BD230" s="413" t="s">
        <v>50</v>
      </c>
    </row>
    <row r="231" spans="1:56" s="431" customFormat="1">
      <c r="A231" s="431" t="s">
        <v>309</v>
      </c>
      <c r="B231" s="431" t="s">
        <v>1037</v>
      </c>
      <c r="C231" s="413" t="s">
        <v>571</v>
      </c>
      <c r="D231" s="413" t="s">
        <v>572</v>
      </c>
      <c r="E231" s="413" t="s">
        <v>572</v>
      </c>
      <c r="F231" s="413" t="s">
        <v>12</v>
      </c>
      <c r="G231" s="413" t="s">
        <v>508</v>
      </c>
      <c r="H231" s="413" t="s">
        <v>124</v>
      </c>
      <c r="I231" s="413" t="s">
        <v>125</v>
      </c>
      <c r="J231" s="413" t="s">
        <v>126</v>
      </c>
      <c r="K231" s="431" t="s">
        <v>3517</v>
      </c>
      <c r="AV231" s="414">
        <v>0</v>
      </c>
      <c r="AW231" s="414">
        <v>0</v>
      </c>
      <c r="AX231" s="414"/>
      <c r="AY231" s="414"/>
      <c r="AZ231" s="414"/>
      <c r="BA231" s="414">
        <v>0</v>
      </c>
      <c r="BB231" s="413" t="s">
        <v>123</v>
      </c>
      <c r="BC231" s="413" t="s">
        <v>123</v>
      </c>
      <c r="BD231" s="413" t="s">
        <v>50</v>
      </c>
    </row>
    <row r="232" spans="1:56" s="431" customFormat="1">
      <c r="A232" s="431" t="s">
        <v>309</v>
      </c>
      <c r="B232" s="431" t="s">
        <v>1037</v>
      </c>
      <c r="C232" s="413" t="s">
        <v>573</v>
      </c>
      <c r="D232" s="413" t="s">
        <v>574</v>
      </c>
      <c r="E232" s="413" t="s">
        <v>574</v>
      </c>
      <c r="F232" s="413" t="s">
        <v>12</v>
      </c>
      <c r="G232" s="413" t="s">
        <v>508</v>
      </c>
      <c r="H232" s="413" t="s">
        <v>124</v>
      </c>
      <c r="I232" s="413" t="s">
        <v>125</v>
      </c>
      <c r="J232" s="413" t="s">
        <v>126</v>
      </c>
      <c r="K232" s="431" t="s">
        <v>3518</v>
      </c>
      <c r="AV232" s="414">
        <v>0</v>
      </c>
      <c r="AW232" s="414">
        <v>0</v>
      </c>
      <c r="AX232" s="414"/>
      <c r="AY232" s="414"/>
      <c r="AZ232" s="414"/>
      <c r="BA232" s="414">
        <v>0</v>
      </c>
      <c r="BB232" s="413" t="s">
        <v>123</v>
      </c>
      <c r="BC232" s="413" t="s">
        <v>123</v>
      </c>
      <c r="BD232" s="413" t="s">
        <v>50</v>
      </c>
    </row>
    <row r="233" spans="1:56" s="431" customFormat="1">
      <c r="A233" s="431" t="s">
        <v>309</v>
      </c>
      <c r="B233" s="431" t="s">
        <v>1037</v>
      </c>
      <c r="C233" s="413" t="s">
        <v>575</v>
      </c>
      <c r="D233" s="413" t="s">
        <v>576</v>
      </c>
      <c r="E233" s="413" t="s">
        <v>576</v>
      </c>
      <c r="F233" s="413" t="s">
        <v>12</v>
      </c>
      <c r="G233" s="413" t="s">
        <v>508</v>
      </c>
      <c r="H233" s="413" t="s">
        <v>124</v>
      </c>
      <c r="I233" s="413" t="s">
        <v>125</v>
      </c>
      <c r="J233" s="413" t="s">
        <v>126</v>
      </c>
      <c r="K233" s="431" t="s">
        <v>3519</v>
      </c>
      <c r="AV233" s="414">
        <v>0</v>
      </c>
      <c r="AW233" s="414">
        <v>0</v>
      </c>
      <c r="AX233" s="414"/>
      <c r="AY233" s="414"/>
      <c r="AZ233" s="414"/>
      <c r="BA233" s="414">
        <v>0</v>
      </c>
      <c r="BB233" s="413" t="s">
        <v>123</v>
      </c>
      <c r="BC233" s="413" t="s">
        <v>123</v>
      </c>
      <c r="BD233" s="413" t="s">
        <v>50</v>
      </c>
    </row>
    <row r="234" spans="1:56" s="431" customFormat="1">
      <c r="A234" s="431" t="s">
        <v>309</v>
      </c>
      <c r="B234" s="431" t="s">
        <v>1037</v>
      </c>
      <c r="C234" s="413" t="s">
        <v>577</v>
      </c>
      <c r="D234" s="413" t="s">
        <v>578</v>
      </c>
      <c r="E234" s="413" t="s">
        <v>578</v>
      </c>
      <c r="F234" s="413" t="s">
        <v>12</v>
      </c>
      <c r="G234" s="413" t="s">
        <v>508</v>
      </c>
      <c r="H234" s="413" t="s">
        <v>124</v>
      </c>
      <c r="I234" s="413" t="s">
        <v>125</v>
      </c>
      <c r="J234" s="413" t="s">
        <v>126</v>
      </c>
      <c r="K234" s="431" t="s">
        <v>3520</v>
      </c>
      <c r="AV234" s="414">
        <v>0</v>
      </c>
      <c r="AW234" s="414">
        <v>0</v>
      </c>
      <c r="AX234" s="414"/>
      <c r="AY234" s="414"/>
      <c r="AZ234" s="414"/>
      <c r="BA234" s="414">
        <v>0</v>
      </c>
      <c r="BB234" s="413" t="s">
        <v>123</v>
      </c>
      <c r="BC234" s="413" t="s">
        <v>123</v>
      </c>
      <c r="BD234" s="413" t="s">
        <v>50</v>
      </c>
    </row>
    <row r="235" spans="1:56" s="431" customFormat="1">
      <c r="A235" s="431" t="s">
        <v>309</v>
      </c>
      <c r="B235" s="431" t="s">
        <v>1037</v>
      </c>
      <c r="C235" s="413" t="s">
        <v>583</v>
      </c>
      <c r="D235" s="413" t="s">
        <v>584</v>
      </c>
      <c r="E235" s="413" t="s">
        <v>584</v>
      </c>
      <c r="F235" s="413" t="s">
        <v>12</v>
      </c>
      <c r="G235" s="413" t="s">
        <v>508</v>
      </c>
      <c r="H235" s="413" t="s">
        <v>124</v>
      </c>
      <c r="I235" s="413" t="s">
        <v>125</v>
      </c>
      <c r="J235" s="413" t="s">
        <v>126</v>
      </c>
      <c r="K235" s="431" t="s">
        <v>3521</v>
      </c>
      <c r="AV235" s="414">
        <v>0</v>
      </c>
      <c r="AW235" s="414">
        <v>0</v>
      </c>
      <c r="AX235" s="414"/>
      <c r="AY235" s="414"/>
      <c r="AZ235" s="414"/>
      <c r="BA235" s="414">
        <v>0</v>
      </c>
      <c r="BB235" s="413" t="s">
        <v>123</v>
      </c>
      <c r="BC235" s="413" t="s">
        <v>123</v>
      </c>
      <c r="BD235" s="413" t="s">
        <v>50</v>
      </c>
    </row>
    <row r="236" spans="1:56" s="431" customFormat="1">
      <c r="A236" s="431" t="s">
        <v>309</v>
      </c>
      <c r="B236" s="431" t="s">
        <v>1037</v>
      </c>
      <c r="C236" s="413" t="s">
        <v>581</v>
      </c>
      <c r="D236" s="413" t="s">
        <v>582</v>
      </c>
      <c r="E236" s="413" t="s">
        <v>582</v>
      </c>
      <c r="F236" s="413" t="s">
        <v>12</v>
      </c>
      <c r="G236" s="413" t="s">
        <v>508</v>
      </c>
      <c r="H236" s="413" t="s">
        <v>124</v>
      </c>
      <c r="I236" s="413" t="s">
        <v>125</v>
      </c>
      <c r="J236" s="413" t="s">
        <v>126</v>
      </c>
      <c r="K236" s="431" t="s">
        <v>3522</v>
      </c>
      <c r="AV236" s="414">
        <v>0</v>
      </c>
      <c r="AW236" s="414">
        <v>0</v>
      </c>
      <c r="AX236" s="414"/>
      <c r="AY236" s="414"/>
      <c r="AZ236" s="414"/>
      <c r="BA236" s="414">
        <v>0</v>
      </c>
      <c r="BB236" s="413" t="s">
        <v>123</v>
      </c>
      <c r="BC236" s="413" t="s">
        <v>123</v>
      </c>
      <c r="BD236" s="413" t="s">
        <v>50</v>
      </c>
    </row>
    <row r="237" spans="1:56" s="431" customFormat="1">
      <c r="A237" s="431" t="s">
        <v>309</v>
      </c>
      <c r="B237" s="431" t="s">
        <v>1037</v>
      </c>
      <c r="C237" s="413" t="s">
        <v>585</v>
      </c>
      <c r="D237" s="413" t="s">
        <v>586</v>
      </c>
      <c r="E237" s="413" t="s">
        <v>586</v>
      </c>
      <c r="F237" s="413" t="s">
        <v>12</v>
      </c>
      <c r="G237" s="413" t="s">
        <v>508</v>
      </c>
      <c r="H237" s="413" t="s">
        <v>124</v>
      </c>
      <c r="I237" s="413" t="s">
        <v>125</v>
      </c>
      <c r="J237" s="413" t="s">
        <v>126</v>
      </c>
      <c r="K237" s="431" t="s">
        <v>3523</v>
      </c>
      <c r="AV237" s="414">
        <v>0</v>
      </c>
      <c r="AW237" s="414">
        <v>0</v>
      </c>
      <c r="AX237" s="414"/>
      <c r="AY237" s="414"/>
      <c r="AZ237" s="414"/>
      <c r="BA237" s="414">
        <v>0</v>
      </c>
      <c r="BB237" s="413" t="s">
        <v>123</v>
      </c>
      <c r="BC237" s="413" t="s">
        <v>123</v>
      </c>
      <c r="BD237" s="413" t="s">
        <v>50</v>
      </c>
    </row>
    <row r="238" spans="1:56" s="431" customFormat="1">
      <c r="A238" s="431" t="s">
        <v>309</v>
      </c>
      <c r="B238" s="431" t="s">
        <v>1037</v>
      </c>
      <c r="C238" s="413" t="s">
        <v>563</v>
      </c>
      <c r="D238" s="413" t="s">
        <v>564</v>
      </c>
      <c r="E238" s="413" t="s">
        <v>564</v>
      </c>
      <c r="F238" s="413" t="s">
        <v>12</v>
      </c>
      <c r="G238" s="413" t="s">
        <v>508</v>
      </c>
      <c r="H238" s="413" t="s">
        <v>124</v>
      </c>
      <c r="I238" s="413" t="s">
        <v>125</v>
      </c>
      <c r="J238" s="413" t="s">
        <v>126</v>
      </c>
      <c r="K238" s="431" t="s">
        <v>3524</v>
      </c>
      <c r="AV238" s="414">
        <v>0</v>
      </c>
      <c r="AW238" s="414">
        <v>0</v>
      </c>
      <c r="AX238" s="414"/>
      <c r="AY238" s="414"/>
      <c r="AZ238" s="414"/>
      <c r="BA238" s="414">
        <v>0</v>
      </c>
      <c r="BB238" s="413" t="s">
        <v>123</v>
      </c>
      <c r="BC238" s="413" t="s">
        <v>123</v>
      </c>
      <c r="BD238" s="413" t="s">
        <v>50</v>
      </c>
    </row>
    <row r="239" spans="1:56" s="431" customFormat="1">
      <c r="A239" s="431" t="s">
        <v>309</v>
      </c>
      <c r="B239" s="431" t="s">
        <v>1037</v>
      </c>
      <c r="C239" s="413" t="s">
        <v>565</v>
      </c>
      <c r="D239" s="413" t="s">
        <v>566</v>
      </c>
      <c r="E239" s="413" t="s">
        <v>566</v>
      </c>
      <c r="F239" s="413" t="s">
        <v>12</v>
      </c>
      <c r="G239" s="413" t="s">
        <v>508</v>
      </c>
      <c r="H239" s="413" t="s">
        <v>124</v>
      </c>
      <c r="I239" s="413" t="s">
        <v>125</v>
      </c>
      <c r="J239" s="413" t="s">
        <v>126</v>
      </c>
      <c r="K239" s="431" t="s">
        <v>3525</v>
      </c>
      <c r="AV239" s="414">
        <v>0</v>
      </c>
      <c r="AW239" s="414">
        <v>0</v>
      </c>
      <c r="AX239" s="414"/>
      <c r="AY239" s="414"/>
      <c r="AZ239" s="414"/>
      <c r="BA239" s="414">
        <v>0</v>
      </c>
      <c r="BB239" s="413" t="s">
        <v>123</v>
      </c>
      <c r="BC239" s="413" t="s">
        <v>123</v>
      </c>
      <c r="BD239" s="413" t="s">
        <v>50</v>
      </c>
    </row>
    <row r="240" spans="1:56" s="431" customFormat="1">
      <c r="A240" s="431" t="s">
        <v>309</v>
      </c>
      <c r="B240" s="431" t="s">
        <v>1037</v>
      </c>
      <c r="C240" s="413" t="s">
        <v>567</v>
      </c>
      <c r="D240" s="413" t="s">
        <v>568</v>
      </c>
      <c r="E240" s="413" t="s">
        <v>568</v>
      </c>
      <c r="F240" s="413" t="s">
        <v>12</v>
      </c>
      <c r="G240" s="413" t="s">
        <v>508</v>
      </c>
      <c r="H240" s="413" t="s">
        <v>124</v>
      </c>
      <c r="I240" s="413" t="s">
        <v>125</v>
      </c>
      <c r="J240" s="413" t="s">
        <v>126</v>
      </c>
      <c r="K240" s="431" t="s">
        <v>3526</v>
      </c>
      <c r="AV240" s="414">
        <v>0</v>
      </c>
      <c r="AW240" s="414">
        <v>0</v>
      </c>
      <c r="AX240" s="414"/>
      <c r="AY240" s="414"/>
      <c r="AZ240" s="414"/>
      <c r="BA240" s="414">
        <v>0</v>
      </c>
      <c r="BB240" s="413" t="s">
        <v>123</v>
      </c>
      <c r="BC240" s="413" t="s">
        <v>123</v>
      </c>
      <c r="BD240" s="413" t="s">
        <v>50</v>
      </c>
    </row>
    <row r="241" spans="1:56" s="431" customFormat="1">
      <c r="A241" s="431" t="s">
        <v>309</v>
      </c>
      <c r="B241" s="431" t="s">
        <v>1037</v>
      </c>
      <c r="C241" s="413" t="s">
        <v>603</v>
      </c>
      <c r="D241" s="413" t="s">
        <v>604</v>
      </c>
      <c r="E241" s="413" t="s">
        <v>604</v>
      </c>
      <c r="F241" s="413" t="s">
        <v>12</v>
      </c>
      <c r="G241" s="413" t="s">
        <v>508</v>
      </c>
      <c r="H241" s="413" t="s">
        <v>124</v>
      </c>
      <c r="I241" s="413" t="s">
        <v>125</v>
      </c>
      <c r="J241" s="413" t="s">
        <v>126</v>
      </c>
      <c r="K241" s="431" t="s">
        <v>3527</v>
      </c>
      <c r="AV241" s="414">
        <v>0</v>
      </c>
      <c r="AW241" s="414">
        <v>0</v>
      </c>
      <c r="AX241" s="414"/>
      <c r="AY241" s="414"/>
      <c r="AZ241" s="414"/>
      <c r="BA241" s="414">
        <v>0</v>
      </c>
      <c r="BB241" s="413" t="s">
        <v>123</v>
      </c>
      <c r="BC241" s="413" t="s">
        <v>123</v>
      </c>
      <c r="BD241" s="413" t="s">
        <v>50</v>
      </c>
    </row>
    <row r="242" spans="1:56" s="431" customFormat="1">
      <c r="A242" s="431" t="s">
        <v>309</v>
      </c>
      <c r="B242" s="431" t="s">
        <v>1037</v>
      </c>
      <c r="C242" s="413" t="s">
        <v>593</v>
      </c>
      <c r="D242" s="413" t="s">
        <v>594</v>
      </c>
      <c r="E242" s="413" t="s">
        <v>594</v>
      </c>
      <c r="F242" s="413" t="s">
        <v>12</v>
      </c>
      <c r="G242" s="413" t="s">
        <v>508</v>
      </c>
      <c r="H242" s="413" t="s">
        <v>124</v>
      </c>
      <c r="I242" s="413" t="s">
        <v>125</v>
      </c>
      <c r="J242" s="413" t="s">
        <v>126</v>
      </c>
      <c r="K242" s="431" t="s">
        <v>3528</v>
      </c>
      <c r="AV242" s="414">
        <v>0</v>
      </c>
      <c r="AW242" s="414">
        <v>0</v>
      </c>
      <c r="AX242" s="414"/>
      <c r="AY242" s="414"/>
      <c r="AZ242" s="414"/>
      <c r="BA242" s="414">
        <v>0</v>
      </c>
      <c r="BB242" s="413" t="s">
        <v>123</v>
      </c>
      <c r="BC242" s="413" t="s">
        <v>123</v>
      </c>
      <c r="BD242" s="413" t="s">
        <v>50</v>
      </c>
    </row>
    <row r="243" spans="1:56" s="431" customFormat="1">
      <c r="A243" s="431" t="s">
        <v>309</v>
      </c>
      <c r="B243" s="431" t="s">
        <v>1037</v>
      </c>
      <c r="C243" s="413" t="s">
        <v>595</v>
      </c>
      <c r="D243" s="413" t="s">
        <v>596</v>
      </c>
      <c r="E243" s="413" t="s">
        <v>596</v>
      </c>
      <c r="F243" s="413" t="s">
        <v>12</v>
      </c>
      <c r="G243" s="413" t="s">
        <v>508</v>
      </c>
      <c r="H243" s="413" t="s">
        <v>124</v>
      </c>
      <c r="I243" s="413" t="s">
        <v>125</v>
      </c>
      <c r="J243" s="413" t="s">
        <v>126</v>
      </c>
      <c r="K243" s="431" t="s">
        <v>3529</v>
      </c>
      <c r="AV243" s="414">
        <v>0</v>
      </c>
      <c r="AW243" s="414">
        <v>0</v>
      </c>
      <c r="AX243" s="414"/>
      <c r="AY243" s="414"/>
      <c r="AZ243" s="414"/>
      <c r="BA243" s="414">
        <v>0</v>
      </c>
      <c r="BB243" s="413" t="s">
        <v>123</v>
      </c>
      <c r="BC243" s="413" t="s">
        <v>123</v>
      </c>
      <c r="BD243" s="413" t="s">
        <v>50</v>
      </c>
    </row>
    <row r="244" spans="1:56" s="431" customFormat="1">
      <c r="A244" s="431" t="s">
        <v>309</v>
      </c>
      <c r="B244" s="431" t="s">
        <v>1037</v>
      </c>
      <c r="C244" s="413" t="s">
        <v>597</v>
      </c>
      <c r="D244" s="413" t="s">
        <v>598</v>
      </c>
      <c r="E244" s="413" t="s">
        <v>598</v>
      </c>
      <c r="F244" s="413" t="s">
        <v>12</v>
      </c>
      <c r="G244" s="413" t="s">
        <v>508</v>
      </c>
      <c r="H244" s="413" t="s">
        <v>124</v>
      </c>
      <c r="I244" s="413" t="s">
        <v>125</v>
      </c>
      <c r="J244" s="413" t="s">
        <v>126</v>
      </c>
      <c r="K244" s="431" t="s">
        <v>3530</v>
      </c>
      <c r="AV244" s="414">
        <v>0</v>
      </c>
      <c r="AW244" s="414">
        <v>0</v>
      </c>
      <c r="AX244" s="414"/>
      <c r="AY244" s="414"/>
      <c r="AZ244" s="414"/>
      <c r="BA244" s="414">
        <v>0</v>
      </c>
      <c r="BB244" s="413" t="s">
        <v>123</v>
      </c>
      <c r="BC244" s="413" t="s">
        <v>123</v>
      </c>
      <c r="BD244" s="413" t="s">
        <v>50</v>
      </c>
    </row>
    <row r="245" spans="1:56" s="431" customFormat="1">
      <c r="A245" s="431" t="s">
        <v>309</v>
      </c>
      <c r="B245" s="431" t="s">
        <v>1037</v>
      </c>
      <c r="C245" s="413" t="s">
        <v>599</v>
      </c>
      <c r="D245" s="413" t="s">
        <v>600</v>
      </c>
      <c r="E245" s="413" t="s">
        <v>600</v>
      </c>
      <c r="F245" s="413" t="s">
        <v>12</v>
      </c>
      <c r="G245" s="413" t="s">
        <v>508</v>
      </c>
      <c r="H245" s="413" t="s">
        <v>124</v>
      </c>
      <c r="I245" s="413" t="s">
        <v>125</v>
      </c>
      <c r="J245" s="413" t="s">
        <v>126</v>
      </c>
      <c r="K245" s="431" t="s">
        <v>3531</v>
      </c>
      <c r="AV245" s="414">
        <v>0</v>
      </c>
      <c r="AW245" s="414">
        <v>0</v>
      </c>
      <c r="AX245" s="414"/>
      <c r="AY245" s="414"/>
      <c r="AZ245" s="414"/>
      <c r="BA245" s="414">
        <v>0</v>
      </c>
      <c r="BB245" s="413" t="s">
        <v>123</v>
      </c>
      <c r="BC245" s="413" t="s">
        <v>123</v>
      </c>
      <c r="BD245" s="413" t="s">
        <v>50</v>
      </c>
    </row>
    <row r="246" spans="1:56" s="431" customFormat="1">
      <c r="A246" s="431" t="s">
        <v>309</v>
      </c>
      <c r="B246" s="431" t="s">
        <v>1037</v>
      </c>
      <c r="C246" s="413" t="s">
        <v>601</v>
      </c>
      <c r="D246" s="413" t="s">
        <v>602</v>
      </c>
      <c r="E246" s="413" t="s">
        <v>602</v>
      </c>
      <c r="F246" s="413" t="s">
        <v>12</v>
      </c>
      <c r="G246" s="413" t="s">
        <v>508</v>
      </c>
      <c r="H246" s="413" t="s">
        <v>124</v>
      </c>
      <c r="I246" s="413" t="s">
        <v>125</v>
      </c>
      <c r="J246" s="413" t="s">
        <v>126</v>
      </c>
      <c r="K246" s="431" t="s">
        <v>3532</v>
      </c>
      <c r="AV246" s="414">
        <v>0</v>
      </c>
      <c r="AW246" s="414">
        <v>0</v>
      </c>
      <c r="AX246" s="414"/>
      <c r="AY246" s="414"/>
      <c r="AZ246" s="414"/>
      <c r="BA246" s="414">
        <v>0</v>
      </c>
      <c r="BB246" s="413" t="s">
        <v>123</v>
      </c>
      <c r="BC246" s="413" t="s">
        <v>123</v>
      </c>
      <c r="BD246" s="413" t="s">
        <v>50</v>
      </c>
    </row>
    <row r="247" spans="1:56" s="431" customFormat="1">
      <c r="A247" s="431" t="s">
        <v>309</v>
      </c>
      <c r="B247" s="431" t="s">
        <v>1037</v>
      </c>
      <c r="C247" s="413" t="s">
        <v>607</v>
      </c>
      <c r="D247" s="413" t="s">
        <v>608</v>
      </c>
      <c r="E247" s="413" t="s">
        <v>608</v>
      </c>
      <c r="F247" s="413" t="s">
        <v>12</v>
      </c>
      <c r="G247" s="413" t="s">
        <v>508</v>
      </c>
      <c r="H247" s="413" t="s">
        <v>124</v>
      </c>
      <c r="I247" s="413" t="s">
        <v>125</v>
      </c>
      <c r="J247" s="413" t="s">
        <v>126</v>
      </c>
      <c r="K247" s="431" t="s">
        <v>3533</v>
      </c>
      <c r="AV247" s="414">
        <v>0</v>
      </c>
      <c r="AW247" s="414">
        <v>0</v>
      </c>
      <c r="AX247" s="414"/>
      <c r="AY247" s="414"/>
      <c r="AZ247" s="414"/>
      <c r="BA247" s="414">
        <v>0</v>
      </c>
      <c r="BB247" s="413" t="s">
        <v>123</v>
      </c>
      <c r="BC247" s="413" t="s">
        <v>123</v>
      </c>
      <c r="BD247" s="413" t="s">
        <v>50</v>
      </c>
    </row>
    <row r="248" spans="1:56" s="431" customFormat="1">
      <c r="A248" s="431" t="s">
        <v>309</v>
      </c>
      <c r="B248" s="431" t="s">
        <v>1037</v>
      </c>
      <c r="C248" s="413" t="s">
        <v>605</v>
      </c>
      <c r="D248" s="413" t="s">
        <v>606</v>
      </c>
      <c r="E248" s="413" t="s">
        <v>606</v>
      </c>
      <c r="F248" s="413" t="s">
        <v>12</v>
      </c>
      <c r="G248" s="413" t="s">
        <v>508</v>
      </c>
      <c r="H248" s="413" t="s">
        <v>124</v>
      </c>
      <c r="I248" s="413" t="s">
        <v>125</v>
      </c>
      <c r="J248" s="413" t="s">
        <v>126</v>
      </c>
      <c r="K248" s="431" t="s">
        <v>3534</v>
      </c>
      <c r="AV248" s="414">
        <v>0</v>
      </c>
      <c r="AW248" s="414">
        <v>0</v>
      </c>
      <c r="AX248" s="414"/>
      <c r="AY248" s="414"/>
      <c r="AZ248" s="414"/>
      <c r="BA248" s="414">
        <v>0</v>
      </c>
      <c r="BB248" s="413" t="s">
        <v>123</v>
      </c>
      <c r="BC248" s="413" t="s">
        <v>123</v>
      </c>
      <c r="BD248" s="413" t="s">
        <v>50</v>
      </c>
    </row>
    <row r="249" spans="1:56" s="431" customFormat="1">
      <c r="A249" s="431" t="s">
        <v>309</v>
      </c>
      <c r="B249" s="431" t="s">
        <v>1037</v>
      </c>
      <c r="C249" s="413" t="s">
        <v>609</v>
      </c>
      <c r="D249" s="413" t="s">
        <v>610</v>
      </c>
      <c r="E249" s="413" t="s">
        <v>610</v>
      </c>
      <c r="F249" s="413" t="s">
        <v>12</v>
      </c>
      <c r="G249" s="413" t="s">
        <v>508</v>
      </c>
      <c r="H249" s="413" t="s">
        <v>124</v>
      </c>
      <c r="I249" s="413" t="s">
        <v>125</v>
      </c>
      <c r="J249" s="413" t="s">
        <v>126</v>
      </c>
      <c r="K249" s="431" t="s">
        <v>3535</v>
      </c>
      <c r="AV249" s="414">
        <v>0</v>
      </c>
      <c r="AW249" s="414">
        <v>0</v>
      </c>
      <c r="AX249" s="414"/>
      <c r="AY249" s="414"/>
      <c r="AZ249" s="414"/>
      <c r="BA249" s="414">
        <v>0</v>
      </c>
      <c r="BB249" s="413" t="s">
        <v>123</v>
      </c>
      <c r="BC249" s="413" t="s">
        <v>123</v>
      </c>
      <c r="BD249" s="413" t="s">
        <v>50</v>
      </c>
    </row>
    <row r="250" spans="1:56" s="431" customFormat="1">
      <c r="A250" s="431" t="s">
        <v>309</v>
      </c>
      <c r="B250" s="431" t="s">
        <v>1037</v>
      </c>
      <c r="C250" s="413" t="s">
        <v>587</v>
      </c>
      <c r="D250" s="413" t="s">
        <v>588</v>
      </c>
      <c r="E250" s="413" t="s">
        <v>588</v>
      </c>
      <c r="F250" s="413" t="s">
        <v>12</v>
      </c>
      <c r="G250" s="413" t="s">
        <v>508</v>
      </c>
      <c r="H250" s="413" t="s">
        <v>124</v>
      </c>
      <c r="I250" s="413" t="s">
        <v>125</v>
      </c>
      <c r="J250" s="413" t="s">
        <v>126</v>
      </c>
      <c r="K250" s="431" t="s">
        <v>3536</v>
      </c>
      <c r="AV250" s="414">
        <v>0</v>
      </c>
      <c r="AW250" s="414">
        <v>0</v>
      </c>
      <c r="AX250" s="414"/>
      <c r="AY250" s="414"/>
      <c r="AZ250" s="414"/>
      <c r="BA250" s="414">
        <v>0</v>
      </c>
      <c r="BB250" s="413" t="s">
        <v>123</v>
      </c>
      <c r="BC250" s="413" t="s">
        <v>123</v>
      </c>
      <c r="BD250" s="413" t="s">
        <v>50</v>
      </c>
    </row>
    <row r="251" spans="1:56" s="431" customFormat="1">
      <c r="A251" s="431" t="s">
        <v>309</v>
      </c>
      <c r="B251" s="431" t="s">
        <v>1037</v>
      </c>
      <c r="C251" s="413" t="s">
        <v>589</v>
      </c>
      <c r="D251" s="413" t="s">
        <v>590</v>
      </c>
      <c r="E251" s="413" t="s">
        <v>590</v>
      </c>
      <c r="F251" s="413" t="s">
        <v>12</v>
      </c>
      <c r="G251" s="413" t="s">
        <v>508</v>
      </c>
      <c r="H251" s="413" t="s">
        <v>124</v>
      </c>
      <c r="I251" s="413" t="s">
        <v>125</v>
      </c>
      <c r="J251" s="413" t="s">
        <v>126</v>
      </c>
      <c r="K251" s="431" t="s">
        <v>3537</v>
      </c>
      <c r="AV251" s="414">
        <v>0</v>
      </c>
      <c r="AW251" s="414">
        <v>0</v>
      </c>
      <c r="AX251" s="414"/>
      <c r="AY251" s="414"/>
      <c r="AZ251" s="414"/>
      <c r="BA251" s="414">
        <v>0</v>
      </c>
      <c r="BB251" s="413" t="s">
        <v>123</v>
      </c>
      <c r="BC251" s="413" t="s">
        <v>123</v>
      </c>
      <c r="BD251" s="413" t="s">
        <v>50</v>
      </c>
    </row>
    <row r="252" spans="1:56" s="431" customFormat="1">
      <c r="A252" s="431" t="s">
        <v>309</v>
      </c>
      <c r="B252" s="431" t="s">
        <v>1037</v>
      </c>
      <c r="C252" s="413" t="s">
        <v>591</v>
      </c>
      <c r="D252" s="413" t="s">
        <v>592</v>
      </c>
      <c r="E252" s="413" t="s">
        <v>592</v>
      </c>
      <c r="F252" s="413" t="s">
        <v>12</v>
      </c>
      <c r="G252" s="413" t="s">
        <v>508</v>
      </c>
      <c r="H252" s="413" t="s">
        <v>124</v>
      </c>
      <c r="I252" s="413" t="s">
        <v>125</v>
      </c>
      <c r="J252" s="413" t="s">
        <v>126</v>
      </c>
      <c r="K252" s="431" t="s">
        <v>3538</v>
      </c>
      <c r="AV252" s="414">
        <v>0</v>
      </c>
      <c r="AW252" s="414">
        <v>0</v>
      </c>
      <c r="AX252" s="414"/>
      <c r="AY252" s="414"/>
      <c r="AZ252" s="414"/>
      <c r="BA252" s="414">
        <v>0</v>
      </c>
      <c r="BB252" s="413" t="s">
        <v>123</v>
      </c>
      <c r="BC252" s="413" t="s">
        <v>123</v>
      </c>
      <c r="BD252" s="413" t="s">
        <v>50</v>
      </c>
    </row>
    <row r="253" spans="1:56" s="420" customFormat="1" ht="49.5">
      <c r="C253" s="418" t="s">
        <v>651</v>
      </c>
      <c r="D253" s="418" t="s">
        <v>652</v>
      </c>
      <c r="E253" s="418" t="s">
        <v>652</v>
      </c>
      <c r="F253" s="418" t="s">
        <v>12</v>
      </c>
      <c r="G253" s="418" t="s">
        <v>508</v>
      </c>
      <c r="H253" s="418" t="s">
        <v>124</v>
      </c>
      <c r="I253" s="418" t="s">
        <v>125</v>
      </c>
      <c r="J253" s="418" t="s">
        <v>126</v>
      </c>
      <c r="K253" s="643" t="s">
        <v>3539</v>
      </c>
      <c r="L253" s="643"/>
      <c r="M253" s="643"/>
      <c r="N253" s="643"/>
      <c r="O253" s="643"/>
      <c r="P253" s="643"/>
      <c r="Q253" s="643"/>
      <c r="R253" s="643"/>
      <c r="S253" s="643"/>
      <c r="T253" s="643"/>
      <c r="U253" s="643"/>
      <c r="V253" s="643"/>
      <c r="W253" s="643"/>
      <c r="X253" s="643"/>
      <c r="Y253" s="643"/>
      <c r="Z253" s="643"/>
      <c r="AA253" s="643"/>
      <c r="AB253" s="643"/>
      <c r="AC253" s="643"/>
      <c r="AD253" s="643"/>
      <c r="AE253" s="643"/>
      <c r="AF253" s="643"/>
      <c r="AG253" s="643"/>
      <c r="AH253" s="643"/>
      <c r="AI253" s="643"/>
      <c r="AJ253" s="643"/>
      <c r="AK253" s="643"/>
      <c r="AL253" s="643"/>
      <c r="AM253" s="643"/>
      <c r="AN253" s="643"/>
      <c r="AO253" s="643"/>
      <c r="AP253" s="643"/>
      <c r="AQ253" s="643"/>
      <c r="AR253" s="643"/>
      <c r="AS253" s="643"/>
      <c r="AT253" s="643"/>
      <c r="AU253" s="643"/>
      <c r="AV253" s="419">
        <f>ROUND($AW253*$BD$4,2)</f>
        <v>0</v>
      </c>
      <c r="AW253" s="419">
        <v>50.3</v>
      </c>
      <c r="AX253" s="419"/>
      <c r="AY253" s="419"/>
      <c r="AZ253" s="419"/>
      <c r="BA253" s="419">
        <f>ROUND($AW253*'耐熱 耐燃'!$P$6,2)</f>
        <v>39.74</v>
      </c>
      <c r="BB253" s="418" t="s">
        <v>123</v>
      </c>
      <c r="BC253" s="418" t="s">
        <v>123</v>
      </c>
      <c r="BD253" s="418" t="s">
        <v>50</v>
      </c>
    </row>
    <row r="254" spans="1:56" s="420" customFormat="1" ht="49.5">
      <c r="C254" s="418" t="s">
        <v>649</v>
      </c>
      <c r="D254" s="418" t="s">
        <v>650</v>
      </c>
      <c r="E254" s="418" t="s">
        <v>650</v>
      </c>
      <c r="F254" s="418" t="s">
        <v>12</v>
      </c>
      <c r="G254" s="418" t="s">
        <v>508</v>
      </c>
      <c r="H254" s="418" t="s">
        <v>124</v>
      </c>
      <c r="I254" s="418" t="s">
        <v>125</v>
      </c>
      <c r="J254" s="418" t="s">
        <v>126</v>
      </c>
      <c r="K254" s="643" t="s">
        <v>3540</v>
      </c>
      <c r="L254" s="643"/>
      <c r="M254" s="643"/>
      <c r="N254" s="643"/>
      <c r="O254" s="643"/>
      <c r="P254" s="643"/>
      <c r="Q254" s="643"/>
      <c r="R254" s="643"/>
      <c r="S254" s="643"/>
      <c r="T254" s="643"/>
      <c r="U254" s="643"/>
      <c r="V254" s="643"/>
      <c r="W254" s="643"/>
      <c r="X254" s="643"/>
      <c r="Y254" s="643"/>
      <c r="Z254" s="643"/>
      <c r="AA254" s="643"/>
      <c r="AB254" s="643"/>
      <c r="AC254" s="643"/>
      <c r="AD254" s="643"/>
      <c r="AE254" s="643"/>
      <c r="AF254" s="643"/>
      <c r="AG254" s="643"/>
      <c r="AH254" s="643"/>
      <c r="AI254" s="643"/>
      <c r="AJ254" s="643"/>
      <c r="AK254" s="643"/>
      <c r="AL254" s="643"/>
      <c r="AM254" s="643"/>
      <c r="AN254" s="643"/>
      <c r="AO254" s="643"/>
      <c r="AP254" s="643"/>
      <c r="AQ254" s="643"/>
      <c r="AR254" s="643"/>
      <c r="AS254" s="643"/>
      <c r="AT254" s="643"/>
      <c r="AU254" s="643"/>
      <c r="AV254" s="419">
        <f>ROUND($AW254*$BD$4,2)</f>
        <v>0</v>
      </c>
      <c r="AW254" s="419">
        <v>50.3</v>
      </c>
      <c r="AX254" s="419"/>
      <c r="AY254" s="419"/>
      <c r="AZ254" s="419"/>
      <c r="BA254" s="419">
        <f>ROUND($AW254*'耐熱 耐燃'!$P$6,2)</f>
        <v>39.74</v>
      </c>
      <c r="BB254" s="418" t="s">
        <v>123</v>
      </c>
      <c r="BC254" s="418" t="s">
        <v>123</v>
      </c>
      <c r="BD254" s="418" t="s">
        <v>50</v>
      </c>
    </row>
    <row r="255" spans="1:56" s="420" customFormat="1" ht="49.5">
      <c r="C255" s="418" t="s">
        <v>653</v>
      </c>
      <c r="D255" s="418" t="s">
        <v>654</v>
      </c>
      <c r="E255" s="418" t="s">
        <v>654</v>
      </c>
      <c r="F255" s="418" t="s">
        <v>12</v>
      </c>
      <c r="G255" s="418" t="s">
        <v>508</v>
      </c>
      <c r="H255" s="418" t="s">
        <v>124</v>
      </c>
      <c r="I255" s="418" t="s">
        <v>125</v>
      </c>
      <c r="J255" s="418" t="s">
        <v>126</v>
      </c>
      <c r="K255" s="643" t="s">
        <v>3541</v>
      </c>
      <c r="L255" s="643"/>
      <c r="M255" s="643"/>
      <c r="N255" s="643"/>
      <c r="O255" s="643"/>
      <c r="P255" s="643"/>
      <c r="Q255" s="643"/>
      <c r="R255" s="643"/>
      <c r="S255" s="643"/>
      <c r="T255" s="643"/>
      <c r="U255" s="643"/>
      <c r="V255" s="643"/>
      <c r="W255" s="643"/>
      <c r="X255" s="643"/>
      <c r="Y255" s="643"/>
      <c r="Z255" s="643"/>
      <c r="AA255" s="643"/>
      <c r="AB255" s="643"/>
      <c r="AC255" s="643"/>
      <c r="AD255" s="643"/>
      <c r="AE255" s="643"/>
      <c r="AF255" s="643"/>
      <c r="AG255" s="643"/>
      <c r="AH255" s="643"/>
      <c r="AI255" s="643"/>
      <c r="AJ255" s="643"/>
      <c r="AK255" s="643"/>
      <c r="AL255" s="643"/>
      <c r="AM255" s="643"/>
      <c r="AN255" s="643"/>
      <c r="AO255" s="643"/>
      <c r="AP255" s="643"/>
      <c r="AQ255" s="643"/>
      <c r="AR255" s="643"/>
      <c r="AS255" s="643"/>
      <c r="AT255" s="643"/>
      <c r="AU255" s="643"/>
      <c r="AV255" s="419">
        <f>ROUND($AW255*$BD$4,2)</f>
        <v>0</v>
      </c>
      <c r="AW255" s="419">
        <v>50.3</v>
      </c>
      <c r="AX255" s="419"/>
      <c r="AY255" s="419"/>
      <c r="AZ255" s="419"/>
      <c r="BA255" s="419">
        <f>ROUND($AW255*'耐熱 耐燃'!$P$6,2)</f>
        <v>39.74</v>
      </c>
      <c r="BB255" s="418" t="s">
        <v>123</v>
      </c>
      <c r="BC255" s="418" t="s">
        <v>123</v>
      </c>
      <c r="BD255" s="418" t="s">
        <v>50</v>
      </c>
    </row>
    <row r="256" spans="1:56" s="432" customFormat="1">
      <c r="A256" s="432" t="s">
        <v>309</v>
      </c>
      <c r="B256" s="432" t="s">
        <v>1037</v>
      </c>
      <c r="C256" s="421" t="s">
        <v>655</v>
      </c>
      <c r="D256" s="421" t="s">
        <v>656</v>
      </c>
      <c r="E256" s="421" t="s">
        <v>656</v>
      </c>
      <c r="F256" s="421" t="s">
        <v>12</v>
      </c>
      <c r="G256" s="421" t="s">
        <v>508</v>
      </c>
      <c r="H256" s="421" t="s">
        <v>124</v>
      </c>
      <c r="I256" s="421" t="s">
        <v>125</v>
      </c>
      <c r="J256" s="421" t="s">
        <v>126</v>
      </c>
      <c r="K256" s="420" t="s">
        <v>3542</v>
      </c>
      <c r="L256" s="420"/>
      <c r="M256" s="420"/>
      <c r="N256" s="420"/>
      <c r="O256" s="420"/>
      <c r="P256" s="420"/>
      <c r="Q256" s="420"/>
      <c r="R256" s="420"/>
      <c r="S256" s="420"/>
      <c r="T256" s="420"/>
      <c r="U256" s="420"/>
      <c r="V256" s="420"/>
      <c r="W256" s="420"/>
      <c r="X256" s="420"/>
      <c r="Y256" s="420"/>
      <c r="Z256" s="420"/>
      <c r="AA256" s="420"/>
      <c r="AB256" s="420"/>
      <c r="AC256" s="420"/>
      <c r="AD256" s="420"/>
      <c r="AE256" s="420"/>
      <c r="AF256" s="420"/>
      <c r="AG256" s="420"/>
      <c r="AH256" s="420"/>
      <c r="AI256" s="420"/>
      <c r="AJ256" s="420"/>
      <c r="AK256" s="420"/>
      <c r="AL256" s="420"/>
      <c r="AM256" s="420"/>
      <c r="AN256" s="420"/>
      <c r="AO256" s="420"/>
      <c r="AP256" s="420"/>
      <c r="AQ256" s="420"/>
      <c r="AR256" s="420"/>
      <c r="AS256" s="420"/>
      <c r="AT256" s="420"/>
      <c r="AU256" s="420"/>
      <c r="AV256" s="422">
        <v>0</v>
      </c>
      <c r="AW256" s="422">
        <v>0</v>
      </c>
      <c r="AX256" s="422"/>
      <c r="AY256" s="422"/>
      <c r="AZ256" s="422"/>
      <c r="BA256" s="422">
        <v>0</v>
      </c>
      <c r="BB256" s="421" t="s">
        <v>123</v>
      </c>
      <c r="BC256" s="421" t="s">
        <v>123</v>
      </c>
      <c r="BD256" s="421" t="s">
        <v>50</v>
      </c>
    </row>
    <row r="257" spans="1:56" s="432" customFormat="1">
      <c r="A257" s="432" t="s">
        <v>309</v>
      </c>
      <c r="B257" s="432" t="s">
        <v>1037</v>
      </c>
      <c r="C257" s="421" t="s">
        <v>657</v>
      </c>
      <c r="D257" s="421" t="s">
        <v>658</v>
      </c>
      <c r="E257" s="421" t="s">
        <v>658</v>
      </c>
      <c r="F257" s="421" t="s">
        <v>12</v>
      </c>
      <c r="G257" s="421" t="s">
        <v>508</v>
      </c>
      <c r="H257" s="421" t="s">
        <v>124</v>
      </c>
      <c r="I257" s="421" t="s">
        <v>125</v>
      </c>
      <c r="J257" s="421" t="s">
        <v>126</v>
      </c>
      <c r="K257" s="420" t="s">
        <v>3543</v>
      </c>
      <c r="L257" s="420"/>
      <c r="M257" s="420"/>
      <c r="N257" s="420"/>
      <c r="O257" s="420"/>
      <c r="P257" s="420"/>
      <c r="Q257" s="420"/>
      <c r="R257" s="420"/>
      <c r="S257" s="420"/>
      <c r="T257" s="420"/>
      <c r="U257" s="420"/>
      <c r="V257" s="420"/>
      <c r="W257" s="420"/>
      <c r="X257" s="420"/>
      <c r="Y257" s="420"/>
      <c r="Z257" s="420"/>
      <c r="AA257" s="420"/>
      <c r="AB257" s="420"/>
      <c r="AC257" s="420"/>
      <c r="AD257" s="420"/>
      <c r="AE257" s="420"/>
      <c r="AF257" s="420"/>
      <c r="AG257" s="420"/>
      <c r="AH257" s="420"/>
      <c r="AI257" s="420"/>
      <c r="AJ257" s="420"/>
      <c r="AK257" s="420"/>
      <c r="AL257" s="420"/>
      <c r="AM257" s="420"/>
      <c r="AN257" s="420"/>
      <c r="AO257" s="420"/>
      <c r="AP257" s="420"/>
      <c r="AQ257" s="420"/>
      <c r="AR257" s="420"/>
      <c r="AS257" s="420"/>
      <c r="AT257" s="420"/>
      <c r="AU257" s="420"/>
      <c r="AV257" s="422">
        <v>0</v>
      </c>
      <c r="AW257" s="422">
        <v>0</v>
      </c>
      <c r="AX257" s="422"/>
      <c r="AY257" s="422"/>
      <c r="AZ257" s="422"/>
      <c r="BA257" s="422">
        <v>0</v>
      </c>
      <c r="BB257" s="421" t="s">
        <v>123</v>
      </c>
      <c r="BC257" s="421" t="s">
        <v>123</v>
      </c>
      <c r="BD257" s="421" t="s">
        <v>50</v>
      </c>
    </row>
    <row r="258" spans="1:56" s="432" customFormat="1">
      <c r="A258" s="432" t="s">
        <v>309</v>
      </c>
      <c r="B258" s="432" t="s">
        <v>1037</v>
      </c>
      <c r="C258" s="421" t="s">
        <v>659</v>
      </c>
      <c r="D258" s="421" t="s">
        <v>660</v>
      </c>
      <c r="E258" s="421" t="s">
        <v>660</v>
      </c>
      <c r="F258" s="421" t="s">
        <v>12</v>
      </c>
      <c r="G258" s="421" t="s">
        <v>508</v>
      </c>
      <c r="H258" s="421" t="s">
        <v>124</v>
      </c>
      <c r="I258" s="421" t="s">
        <v>125</v>
      </c>
      <c r="J258" s="421" t="s">
        <v>126</v>
      </c>
      <c r="K258" s="420" t="s">
        <v>3544</v>
      </c>
      <c r="L258" s="420"/>
      <c r="M258" s="420"/>
      <c r="N258" s="420"/>
      <c r="O258" s="420"/>
      <c r="P258" s="420"/>
      <c r="Q258" s="420"/>
      <c r="R258" s="420"/>
      <c r="S258" s="420"/>
      <c r="T258" s="420"/>
      <c r="U258" s="420"/>
      <c r="V258" s="420"/>
      <c r="W258" s="420"/>
      <c r="X258" s="420"/>
      <c r="Y258" s="420"/>
      <c r="Z258" s="420"/>
      <c r="AA258" s="420"/>
      <c r="AB258" s="420"/>
      <c r="AC258" s="420"/>
      <c r="AD258" s="420"/>
      <c r="AE258" s="420"/>
      <c r="AF258" s="420"/>
      <c r="AG258" s="420"/>
      <c r="AH258" s="420"/>
      <c r="AI258" s="420"/>
      <c r="AJ258" s="420"/>
      <c r="AK258" s="420"/>
      <c r="AL258" s="420"/>
      <c r="AM258" s="420"/>
      <c r="AN258" s="420"/>
      <c r="AO258" s="420"/>
      <c r="AP258" s="420"/>
      <c r="AQ258" s="420"/>
      <c r="AR258" s="420"/>
      <c r="AS258" s="420"/>
      <c r="AT258" s="420"/>
      <c r="AU258" s="420"/>
      <c r="AV258" s="422">
        <v>0</v>
      </c>
      <c r="AW258" s="422">
        <v>0</v>
      </c>
      <c r="AX258" s="422"/>
      <c r="AY258" s="422"/>
      <c r="AZ258" s="422"/>
      <c r="BA258" s="422">
        <v>0</v>
      </c>
      <c r="BB258" s="421" t="s">
        <v>123</v>
      </c>
      <c r="BC258" s="421" t="s">
        <v>123</v>
      </c>
      <c r="BD258" s="421" t="s">
        <v>50</v>
      </c>
    </row>
    <row r="259" spans="1:56" s="420" customFormat="1">
      <c r="C259" s="418" t="s">
        <v>613</v>
      </c>
      <c r="D259" s="418" t="s">
        <v>614</v>
      </c>
      <c r="E259" s="418" t="s">
        <v>614</v>
      </c>
      <c r="F259" s="418" t="s">
        <v>12</v>
      </c>
      <c r="G259" s="418" t="s">
        <v>508</v>
      </c>
      <c r="H259" s="418" t="s">
        <v>124</v>
      </c>
      <c r="I259" s="418" t="s">
        <v>125</v>
      </c>
      <c r="J259" s="418" t="s">
        <v>126</v>
      </c>
      <c r="K259" s="420" t="s">
        <v>3545</v>
      </c>
      <c r="AV259" s="419">
        <f>ROUND($AW259*$BD$4,2)</f>
        <v>0</v>
      </c>
      <c r="AW259" s="419">
        <v>44.5</v>
      </c>
      <c r="AX259" s="419"/>
      <c r="AY259" s="419"/>
      <c r="AZ259" s="419"/>
      <c r="BA259" s="419">
        <f>ROUND($AW259*'耐熱 耐燃'!$P$6,2)</f>
        <v>35.159999999999997</v>
      </c>
      <c r="BB259" s="418" t="s">
        <v>123</v>
      </c>
      <c r="BC259" s="418" t="s">
        <v>123</v>
      </c>
      <c r="BD259" s="418" t="s">
        <v>50</v>
      </c>
    </row>
    <row r="260" spans="1:56" s="420" customFormat="1">
      <c r="C260" s="418" t="s">
        <v>611</v>
      </c>
      <c r="D260" s="418" t="s">
        <v>612</v>
      </c>
      <c r="E260" s="418" t="s">
        <v>612</v>
      </c>
      <c r="F260" s="418" t="s">
        <v>12</v>
      </c>
      <c r="G260" s="418" t="s">
        <v>508</v>
      </c>
      <c r="H260" s="418" t="s">
        <v>124</v>
      </c>
      <c r="I260" s="418" t="s">
        <v>125</v>
      </c>
      <c r="J260" s="418" t="s">
        <v>126</v>
      </c>
      <c r="K260" s="420" t="s">
        <v>3546</v>
      </c>
      <c r="AV260" s="419">
        <f>ROUND($AW260*$BD$4,2)</f>
        <v>0</v>
      </c>
      <c r="AW260" s="419">
        <v>44.5</v>
      </c>
      <c r="AX260" s="419"/>
      <c r="AY260" s="419"/>
      <c r="AZ260" s="419"/>
      <c r="BA260" s="419">
        <f>ROUND($AW260*'耐熱 耐燃'!$P$6,2)</f>
        <v>35.159999999999997</v>
      </c>
      <c r="BB260" s="418" t="s">
        <v>123</v>
      </c>
      <c r="BC260" s="418" t="s">
        <v>123</v>
      </c>
      <c r="BD260" s="418" t="s">
        <v>50</v>
      </c>
    </row>
    <row r="261" spans="1:56" s="420" customFormat="1">
      <c r="C261" s="418" t="s">
        <v>615</v>
      </c>
      <c r="D261" s="418" t="s">
        <v>616</v>
      </c>
      <c r="E261" s="418" t="s">
        <v>616</v>
      </c>
      <c r="F261" s="418" t="s">
        <v>12</v>
      </c>
      <c r="G261" s="418" t="s">
        <v>508</v>
      </c>
      <c r="H261" s="418" t="s">
        <v>124</v>
      </c>
      <c r="I261" s="418" t="s">
        <v>125</v>
      </c>
      <c r="J261" s="418" t="s">
        <v>126</v>
      </c>
      <c r="K261" s="420" t="s">
        <v>3547</v>
      </c>
      <c r="AV261" s="419">
        <f>ROUND($AW261*$BD$4,2)</f>
        <v>0</v>
      </c>
      <c r="AW261" s="419">
        <v>44.5</v>
      </c>
      <c r="AX261" s="419"/>
      <c r="AY261" s="419"/>
      <c r="AZ261" s="419"/>
      <c r="BA261" s="419">
        <f>ROUND($AW261*'耐熱 耐燃'!$P$6,2)</f>
        <v>35.159999999999997</v>
      </c>
      <c r="BB261" s="418" t="s">
        <v>123</v>
      </c>
      <c r="BC261" s="418" t="s">
        <v>123</v>
      </c>
      <c r="BD261" s="418" t="s">
        <v>50</v>
      </c>
    </row>
    <row r="262" spans="1:56" s="432" customFormat="1">
      <c r="A262" s="432" t="s">
        <v>309</v>
      </c>
      <c r="B262" s="432" t="s">
        <v>1037</v>
      </c>
      <c r="C262" s="421" t="s">
        <v>617</v>
      </c>
      <c r="D262" s="421" t="s">
        <v>618</v>
      </c>
      <c r="E262" s="421" t="s">
        <v>618</v>
      </c>
      <c r="F262" s="421" t="s">
        <v>12</v>
      </c>
      <c r="G262" s="421" t="s">
        <v>508</v>
      </c>
      <c r="H262" s="421" t="s">
        <v>124</v>
      </c>
      <c r="I262" s="421" t="s">
        <v>125</v>
      </c>
      <c r="J262" s="421" t="s">
        <v>126</v>
      </c>
      <c r="K262" s="420" t="s">
        <v>3548</v>
      </c>
      <c r="L262" s="420"/>
      <c r="M262" s="420"/>
      <c r="N262" s="420"/>
      <c r="O262" s="420"/>
      <c r="P262" s="420"/>
      <c r="Q262" s="420"/>
      <c r="R262" s="420"/>
      <c r="S262" s="420"/>
      <c r="T262" s="420"/>
      <c r="U262" s="420"/>
      <c r="V262" s="420"/>
      <c r="W262" s="420"/>
      <c r="X262" s="420"/>
      <c r="Y262" s="420"/>
      <c r="Z262" s="420"/>
      <c r="AA262" s="420"/>
      <c r="AB262" s="420"/>
      <c r="AC262" s="420"/>
      <c r="AD262" s="420"/>
      <c r="AE262" s="420"/>
      <c r="AF262" s="420"/>
      <c r="AG262" s="420"/>
      <c r="AH262" s="420"/>
      <c r="AI262" s="420"/>
      <c r="AJ262" s="420"/>
      <c r="AK262" s="420"/>
      <c r="AL262" s="420"/>
      <c r="AM262" s="420"/>
      <c r="AN262" s="420"/>
      <c r="AO262" s="420"/>
      <c r="AP262" s="420"/>
      <c r="AQ262" s="420"/>
      <c r="AR262" s="420"/>
      <c r="AS262" s="420"/>
      <c r="AT262" s="420"/>
      <c r="AU262" s="420"/>
      <c r="AV262" s="422">
        <v>0</v>
      </c>
      <c r="AW262" s="422">
        <v>0</v>
      </c>
      <c r="AX262" s="422"/>
      <c r="AY262" s="422"/>
      <c r="AZ262" s="422"/>
      <c r="BA262" s="422">
        <v>0</v>
      </c>
      <c r="BB262" s="421" t="s">
        <v>123</v>
      </c>
      <c r="BC262" s="421" t="s">
        <v>123</v>
      </c>
      <c r="BD262" s="421" t="s">
        <v>50</v>
      </c>
    </row>
    <row r="263" spans="1:56" s="432" customFormat="1">
      <c r="A263" s="432" t="s">
        <v>309</v>
      </c>
      <c r="B263" s="432" t="s">
        <v>1037</v>
      </c>
      <c r="C263" s="421" t="s">
        <v>619</v>
      </c>
      <c r="D263" s="421" t="s">
        <v>620</v>
      </c>
      <c r="E263" s="421" t="s">
        <v>620</v>
      </c>
      <c r="F263" s="421" t="s">
        <v>12</v>
      </c>
      <c r="G263" s="421" t="s">
        <v>508</v>
      </c>
      <c r="H263" s="421" t="s">
        <v>124</v>
      </c>
      <c r="I263" s="421" t="s">
        <v>125</v>
      </c>
      <c r="J263" s="421" t="s">
        <v>126</v>
      </c>
      <c r="K263" s="420" t="s">
        <v>3549</v>
      </c>
      <c r="L263" s="420"/>
      <c r="M263" s="420"/>
      <c r="N263" s="420"/>
      <c r="O263" s="420"/>
      <c r="P263" s="420"/>
      <c r="Q263" s="420"/>
      <c r="R263" s="420"/>
      <c r="S263" s="420"/>
      <c r="T263" s="420"/>
      <c r="U263" s="420"/>
      <c r="V263" s="420"/>
      <c r="W263" s="420"/>
      <c r="X263" s="420"/>
      <c r="Y263" s="420"/>
      <c r="Z263" s="420"/>
      <c r="AA263" s="420"/>
      <c r="AB263" s="420"/>
      <c r="AC263" s="420"/>
      <c r="AD263" s="420"/>
      <c r="AE263" s="420"/>
      <c r="AF263" s="420"/>
      <c r="AG263" s="420"/>
      <c r="AH263" s="420"/>
      <c r="AI263" s="420"/>
      <c r="AJ263" s="420"/>
      <c r="AK263" s="420"/>
      <c r="AL263" s="420"/>
      <c r="AM263" s="420"/>
      <c r="AN263" s="420"/>
      <c r="AO263" s="420"/>
      <c r="AP263" s="420"/>
      <c r="AQ263" s="420"/>
      <c r="AR263" s="420"/>
      <c r="AS263" s="420"/>
      <c r="AT263" s="420"/>
      <c r="AU263" s="420"/>
      <c r="AV263" s="422">
        <v>0</v>
      </c>
      <c r="AW263" s="422">
        <v>0</v>
      </c>
      <c r="AX263" s="422"/>
      <c r="AY263" s="422"/>
      <c r="AZ263" s="422"/>
      <c r="BA263" s="422">
        <v>0</v>
      </c>
      <c r="BB263" s="421" t="s">
        <v>123</v>
      </c>
      <c r="BC263" s="421" t="s">
        <v>123</v>
      </c>
      <c r="BD263" s="421" t="s">
        <v>50</v>
      </c>
    </row>
    <row r="264" spans="1:56" s="432" customFormat="1">
      <c r="A264" s="432" t="s">
        <v>309</v>
      </c>
      <c r="B264" s="432" t="s">
        <v>1037</v>
      </c>
      <c r="C264" s="421" t="s">
        <v>621</v>
      </c>
      <c r="D264" s="421" t="s">
        <v>622</v>
      </c>
      <c r="E264" s="421" t="s">
        <v>622</v>
      </c>
      <c r="F264" s="421" t="s">
        <v>12</v>
      </c>
      <c r="G264" s="421" t="s">
        <v>508</v>
      </c>
      <c r="H264" s="421" t="s">
        <v>124</v>
      </c>
      <c r="I264" s="421" t="s">
        <v>125</v>
      </c>
      <c r="J264" s="421" t="s">
        <v>126</v>
      </c>
      <c r="K264" s="420" t="s">
        <v>3550</v>
      </c>
      <c r="L264" s="420"/>
      <c r="M264" s="420"/>
      <c r="N264" s="420"/>
      <c r="O264" s="420"/>
      <c r="P264" s="420"/>
      <c r="Q264" s="420"/>
      <c r="R264" s="420"/>
      <c r="S264" s="420"/>
      <c r="T264" s="420"/>
      <c r="U264" s="420"/>
      <c r="V264" s="420"/>
      <c r="W264" s="420"/>
      <c r="X264" s="420"/>
      <c r="Y264" s="420"/>
      <c r="Z264" s="420"/>
      <c r="AA264" s="420"/>
      <c r="AB264" s="420"/>
      <c r="AC264" s="420"/>
      <c r="AD264" s="420"/>
      <c r="AE264" s="420"/>
      <c r="AF264" s="420"/>
      <c r="AG264" s="420"/>
      <c r="AH264" s="420"/>
      <c r="AI264" s="420"/>
      <c r="AJ264" s="420"/>
      <c r="AK264" s="420"/>
      <c r="AL264" s="420"/>
      <c r="AM264" s="420"/>
      <c r="AN264" s="420"/>
      <c r="AO264" s="420"/>
      <c r="AP264" s="420"/>
      <c r="AQ264" s="420"/>
      <c r="AR264" s="420"/>
      <c r="AS264" s="420"/>
      <c r="AT264" s="420"/>
      <c r="AU264" s="420"/>
      <c r="AV264" s="422">
        <v>0</v>
      </c>
      <c r="AW264" s="422">
        <v>0</v>
      </c>
      <c r="AX264" s="422"/>
      <c r="AY264" s="422"/>
      <c r="AZ264" s="422"/>
      <c r="BA264" s="422">
        <v>0</v>
      </c>
      <c r="BB264" s="421" t="s">
        <v>123</v>
      </c>
      <c r="BC264" s="421" t="s">
        <v>123</v>
      </c>
      <c r="BD264" s="421" t="s">
        <v>50</v>
      </c>
    </row>
    <row r="265" spans="1:56" s="420" customFormat="1" ht="49.5">
      <c r="C265" s="418" t="s">
        <v>625</v>
      </c>
      <c r="D265" s="418" t="s">
        <v>626</v>
      </c>
      <c r="E265" s="418" t="s">
        <v>626</v>
      </c>
      <c r="F265" s="418" t="s">
        <v>12</v>
      </c>
      <c r="G265" s="418" t="s">
        <v>508</v>
      </c>
      <c r="H265" s="418" t="s">
        <v>124</v>
      </c>
      <c r="I265" s="418" t="s">
        <v>125</v>
      </c>
      <c r="J265" s="418" t="s">
        <v>126</v>
      </c>
      <c r="K265" s="643" t="s">
        <v>3551</v>
      </c>
      <c r="L265" s="643"/>
      <c r="M265" s="643"/>
      <c r="N265" s="643"/>
      <c r="O265" s="643"/>
      <c r="P265" s="643"/>
      <c r="Q265" s="643"/>
      <c r="R265" s="643"/>
      <c r="S265" s="643"/>
      <c r="T265" s="643"/>
      <c r="U265" s="643"/>
      <c r="V265" s="643"/>
      <c r="W265" s="643"/>
      <c r="X265" s="643"/>
      <c r="Y265" s="643"/>
      <c r="Z265" s="643"/>
      <c r="AA265" s="643"/>
      <c r="AB265" s="643"/>
      <c r="AC265" s="643"/>
      <c r="AD265" s="643"/>
      <c r="AE265" s="643"/>
      <c r="AF265" s="643"/>
      <c r="AG265" s="643"/>
      <c r="AH265" s="643"/>
      <c r="AI265" s="643"/>
      <c r="AJ265" s="643"/>
      <c r="AK265" s="643"/>
      <c r="AL265" s="643"/>
      <c r="AM265" s="643"/>
      <c r="AN265" s="643"/>
      <c r="AO265" s="643"/>
      <c r="AP265" s="643"/>
      <c r="AQ265" s="643"/>
      <c r="AR265" s="643"/>
      <c r="AS265" s="643"/>
      <c r="AT265" s="643"/>
      <c r="AU265" s="643"/>
      <c r="AV265" s="419">
        <f>ROUND($AW265*$BD$4,2)</f>
        <v>0</v>
      </c>
      <c r="AW265" s="419">
        <v>54.2</v>
      </c>
      <c r="AX265" s="419"/>
      <c r="AY265" s="419"/>
      <c r="AZ265" s="419"/>
      <c r="BA265" s="419">
        <f>ROUND($AW265*'耐熱 耐燃'!$P$6,2)</f>
        <v>42.82</v>
      </c>
      <c r="BB265" s="418" t="s">
        <v>123</v>
      </c>
      <c r="BC265" s="418" t="s">
        <v>123</v>
      </c>
      <c r="BD265" s="418" t="s">
        <v>50</v>
      </c>
    </row>
    <row r="266" spans="1:56" s="420" customFormat="1" ht="49.5">
      <c r="C266" s="418" t="s">
        <v>623</v>
      </c>
      <c r="D266" s="418" t="s">
        <v>624</v>
      </c>
      <c r="E266" s="418" t="s">
        <v>624</v>
      </c>
      <c r="F266" s="418" t="s">
        <v>12</v>
      </c>
      <c r="G266" s="418" t="s">
        <v>508</v>
      </c>
      <c r="H266" s="418" t="s">
        <v>124</v>
      </c>
      <c r="I266" s="418" t="s">
        <v>125</v>
      </c>
      <c r="J266" s="418" t="s">
        <v>126</v>
      </c>
      <c r="K266" s="643" t="s">
        <v>3552</v>
      </c>
      <c r="L266" s="643"/>
      <c r="M266" s="643"/>
      <c r="N266" s="643"/>
      <c r="O266" s="643"/>
      <c r="P266" s="643"/>
      <c r="Q266" s="643"/>
      <c r="R266" s="643"/>
      <c r="S266" s="643"/>
      <c r="T266" s="643"/>
      <c r="U266" s="643"/>
      <c r="V266" s="643"/>
      <c r="W266" s="643"/>
      <c r="X266" s="643"/>
      <c r="Y266" s="643"/>
      <c r="Z266" s="643"/>
      <c r="AA266" s="643"/>
      <c r="AB266" s="643"/>
      <c r="AC266" s="643"/>
      <c r="AD266" s="643"/>
      <c r="AE266" s="643"/>
      <c r="AF266" s="643"/>
      <c r="AG266" s="643"/>
      <c r="AH266" s="643"/>
      <c r="AI266" s="643"/>
      <c r="AJ266" s="643"/>
      <c r="AK266" s="643"/>
      <c r="AL266" s="643"/>
      <c r="AM266" s="643"/>
      <c r="AN266" s="643"/>
      <c r="AO266" s="643"/>
      <c r="AP266" s="643"/>
      <c r="AQ266" s="643"/>
      <c r="AR266" s="643"/>
      <c r="AS266" s="643"/>
      <c r="AT266" s="643"/>
      <c r="AU266" s="643"/>
      <c r="AV266" s="419">
        <f>ROUND($AW266*$BD$4,2)</f>
        <v>0</v>
      </c>
      <c r="AW266" s="419">
        <v>54.2</v>
      </c>
      <c r="AX266" s="419"/>
      <c r="AY266" s="419"/>
      <c r="AZ266" s="419"/>
      <c r="BA266" s="419">
        <f>ROUND($AW266*'耐熱 耐燃'!$P$6,2)</f>
        <v>42.82</v>
      </c>
      <c r="BB266" s="418" t="s">
        <v>123</v>
      </c>
      <c r="BC266" s="418" t="s">
        <v>123</v>
      </c>
      <c r="BD266" s="418" t="s">
        <v>50</v>
      </c>
    </row>
    <row r="267" spans="1:56" s="420" customFormat="1" ht="49.5">
      <c r="C267" s="418" t="s">
        <v>627</v>
      </c>
      <c r="D267" s="418" t="s">
        <v>628</v>
      </c>
      <c r="E267" s="418" t="s">
        <v>628</v>
      </c>
      <c r="F267" s="418" t="s">
        <v>12</v>
      </c>
      <c r="G267" s="418" t="s">
        <v>508</v>
      </c>
      <c r="H267" s="418" t="s">
        <v>124</v>
      </c>
      <c r="I267" s="418" t="s">
        <v>125</v>
      </c>
      <c r="J267" s="418" t="s">
        <v>126</v>
      </c>
      <c r="K267" s="643" t="s">
        <v>3553</v>
      </c>
      <c r="L267" s="643"/>
      <c r="M267" s="643"/>
      <c r="N267" s="643"/>
      <c r="O267" s="643"/>
      <c r="P267" s="643"/>
      <c r="Q267" s="643"/>
      <c r="R267" s="643"/>
      <c r="S267" s="643"/>
      <c r="T267" s="643"/>
      <c r="U267" s="643"/>
      <c r="V267" s="643"/>
      <c r="W267" s="643"/>
      <c r="X267" s="643"/>
      <c r="Y267" s="643"/>
      <c r="Z267" s="643"/>
      <c r="AA267" s="643"/>
      <c r="AB267" s="643"/>
      <c r="AC267" s="643"/>
      <c r="AD267" s="643"/>
      <c r="AE267" s="643"/>
      <c r="AF267" s="643"/>
      <c r="AG267" s="643"/>
      <c r="AH267" s="643"/>
      <c r="AI267" s="643"/>
      <c r="AJ267" s="643"/>
      <c r="AK267" s="643"/>
      <c r="AL267" s="643"/>
      <c r="AM267" s="643"/>
      <c r="AN267" s="643"/>
      <c r="AO267" s="643"/>
      <c r="AP267" s="643"/>
      <c r="AQ267" s="643"/>
      <c r="AR267" s="643"/>
      <c r="AS267" s="643"/>
      <c r="AT267" s="643"/>
      <c r="AU267" s="643"/>
      <c r="AV267" s="419">
        <f>ROUND($AW267*$BD$4,2)</f>
        <v>0</v>
      </c>
      <c r="AW267" s="419">
        <v>54.2</v>
      </c>
      <c r="AX267" s="419"/>
      <c r="AY267" s="419"/>
      <c r="AZ267" s="419"/>
      <c r="BA267" s="419">
        <f>ROUND($AW267*'耐熱 耐燃'!$P$6,2)</f>
        <v>42.82</v>
      </c>
      <c r="BB267" s="418" t="s">
        <v>123</v>
      </c>
      <c r="BC267" s="418" t="s">
        <v>123</v>
      </c>
      <c r="BD267" s="418" t="s">
        <v>50</v>
      </c>
    </row>
    <row r="268" spans="1:56" s="432" customFormat="1">
      <c r="A268" s="432" t="s">
        <v>309</v>
      </c>
      <c r="B268" s="432" t="s">
        <v>1037</v>
      </c>
      <c r="C268" s="421" t="s">
        <v>629</v>
      </c>
      <c r="D268" s="421" t="s">
        <v>630</v>
      </c>
      <c r="E268" s="421" t="s">
        <v>630</v>
      </c>
      <c r="F268" s="421" t="s">
        <v>12</v>
      </c>
      <c r="G268" s="421" t="s">
        <v>508</v>
      </c>
      <c r="H268" s="421" t="s">
        <v>124</v>
      </c>
      <c r="I268" s="421" t="s">
        <v>125</v>
      </c>
      <c r="J268" s="421" t="s">
        <v>126</v>
      </c>
      <c r="K268" s="420" t="s">
        <v>3554</v>
      </c>
      <c r="L268" s="420"/>
      <c r="M268" s="420"/>
      <c r="N268" s="420"/>
      <c r="O268" s="420"/>
      <c r="P268" s="420"/>
      <c r="Q268" s="420"/>
      <c r="R268" s="420"/>
      <c r="S268" s="420"/>
      <c r="T268" s="420"/>
      <c r="U268" s="420"/>
      <c r="V268" s="420"/>
      <c r="W268" s="420"/>
      <c r="X268" s="420"/>
      <c r="Y268" s="420"/>
      <c r="Z268" s="420"/>
      <c r="AA268" s="420"/>
      <c r="AB268" s="420"/>
      <c r="AC268" s="420"/>
      <c r="AD268" s="420"/>
      <c r="AE268" s="420"/>
      <c r="AF268" s="420"/>
      <c r="AG268" s="420"/>
      <c r="AH268" s="420"/>
      <c r="AI268" s="420"/>
      <c r="AJ268" s="420"/>
      <c r="AK268" s="420"/>
      <c r="AL268" s="420"/>
      <c r="AM268" s="420"/>
      <c r="AN268" s="420"/>
      <c r="AO268" s="420"/>
      <c r="AP268" s="420"/>
      <c r="AQ268" s="420"/>
      <c r="AR268" s="420"/>
      <c r="AS268" s="420"/>
      <c r="AT268" s="420"/>
      <c r="AU268" s="420"/>
      <c r="AV268" s="422">
        <v>0</v>
      </c>
      <c r="AW268" s="422">
        <v>0</v>
      </c>
      <c r="AX268" s="422"/>
      <c r="AY268" s="422"/>
      <c r="AZ268" s="422"/>
      <c r="BA268" s="422">
        <v>0</v>
      </c>
      <c r="BB268" s="421" t="s">
        <v>123</v>
      </c>
      <c r="BC268" s="421" t="s">
        <v>123</v>
      </c>
      <c r="BD268" s="421" t="s">
        <v>50</v>
      </c>
    </row>
    <row r="269" spans="1:56" s="432" customFormat="1">
      <c r="A269" s="432" t="s">
        <v>309</v>
      </c>
      <c r="B269" s="432" t="s">
        <v>1037</v>
      </c>
      <c r="C269" s="421" t="s">
        <v>631</v>
      </c>
      <c r="D269" s="421" t="s">
        <v>632</v>
      </c>
      <c r="E269" s="421" t="s">
        <v>632</v>
      </c>
      <c r="F269" s="421" t="s">
        <v>12</v>
      </c>
      <c r="G269" s="421" t="s">
        <v>508</v>
      </c>
      <c r="H269" s="421" t="s">
        <v>124</v>
      </c>
      <c r="I269" s="421" t="s">
        <v>125</v>
      </c>
      <c r="J269" s="421" t="s">
        <v>126</v>
      </c>
      <c r="K269" s="420" t="s">
        <v>3555</v>
      </c>
      <c r="L269" s="420"/>
      <c r="M269" s="420"/>
      <c r="N269" s="420"/>
      <c r="O269" s="420"/>
      <c r="P269" s="420"/>
      <c r="Q269" s="420"/>
      <c r="R269" s="420"/>
      <c r="S269" s="420"/>
      <c r="T269" s="420"/>
      <c r="U269" s="420"/>
      <c r="V269" s="420"/>
      <c r="W269" s="420"/>
      <c r="X269" s="420"/>
      <c r="Y269" s="420"/>
      <c r="Z269" s="420"/>
      <c r="AA269" s="420"/>
      <c r="AB269" s="420"/>
      <c r="AC269" s="420"/>
      <c r="AD269" s="420"/>
      <c r="AE269" s="420"/>
      <c r="AF269" s="420"/>
      <c r="AG269" s="420"/>
      <c r="AH269" s="420"/>
      <c r="AI269" s="420"/>
      <c r="AJ269" s="420"/>
      <c r="AK269" s="420"/>
      <c r="AL269" s="420"/>
      <c r="AM269" s="420"/>
      <c r="AN269" s="420"/>
      <c r="AO269" s="420"/>
      <c r="AP269" s="420"/>
      <c r="AQ269" s="420"/>
      <c r="AR269" s="420"/>
      <c r="AS269" s="420"/>
      <c r="AT269" s="420"/>
      <c r="AU269" s="420"/>
      <c r="AV269" s="422">
        <v>0</v>
      </c>
      <c r="AW269" s="422">
        <v>0</v>
      </c>
      <c r="AX269" s="422"/>
      <c r="AY269" s="422"/>
      <c r="AZ269" s="422"/>
      <c r="BA269" s="422">
        <v>0</v>
      </c>
      <c r="BB269" s="421" t="s">
        <v>123</v>
      </c>
      <c r="BC269" s="421" t="s">
        <v>123</v>
      </c>
      <c r="BD269" s="421" t="s">
        <v>50</v>
      </c>
    </row>
    <row r="270" spans="1:56" s="432" customFormat="1">
      <c r="A270" s="432" t="s">
        <v>309</v>
      </c>
      <c r="B270" s="432" t="s">
        <v>1037</v>
      </c>
      <c r="C270" s="421" t="s">
        <v>633</v>
      </c>
      <c r="D270" s="421" t="s">
        <v>634</v>
      </c>
      <c r="E270" s="421" t="s">
        <v>634</v>
      </c>
      <c r="F270" s="421" t="s">
        <v>12</v>
      </c>
      <c r="G270" s="421" t="s">
        <v>508</v>
      </c>
      <c r="H270" s="421" t="s">
        <v>124</v>
      </c>
      <c r="I270" s="421" t="s">
        <v>125</v>
      </c>
      <c r="J270" s="421" t="s">
        <v>126</v>
      </c>
      <c r="K270" s="420" t="s">
        <v>3556</v>
      </c>
      <c r="L270" s="420"/>
      <c r="M270" s="420"/>
      <c r="N270" s="420"/>
      <c r="O270" s="420"/>
      <c r="P270" s="420"/>
      <c r="Q270" s="420"/>
      <c r="R270" s="420"/>
      <c r="S270" s="420"/>
      <c r="T270" s="420"/>
      <c r="U270" s="420"/>
      <c r="V270" s="420"/>
      <c r="W270" s="420"/>
      <c r="X270" s="420"/>
      <c r="Y270" s="420"/>
      <c r="Z270" s="420"/>
      <c r="AA270" s="420"/>
      <c r="AB270" s="420"/>
      <c r="AC270" s="420"/>
      <c r="AD270" s="420"/>
      <c r="AE270" s="420"/>
      <c r="AF270" s="420"/>
      <c r="AG270" s="420"/>
      <c r="AH270" s="420"/>
      <c r="AI270" s="420"/>
      <c r="AJ270" s="420"/>
      <c r="AK270" s="420"/>
      <c r="AL270" s="420"/>
      <c r="AM270" s="420"/>
      <c r="AN270" s="420"/>
      <c r="AO270" s="420"/>
      <c r="AP270" s="420"/>
      <c r="AQ270" s="420"/>
      <c r="AR270" s="420"/>
      <c r="AS270" s="420"/>
      <c r="AT270" s="420"/>
      <c r="AU270" s="420"/>
      <c r="AV270" s="422">
        <v>0</v>
      </c>
      <c r="AW270" s="422">
        <v>0</v>
      </c>
      <c r="AX270" s="422"/>
      <c r="AY270" s="422"/>
      <c r="AZ270" s="422"/>
      <c r="BA270" s="422">
        <v>0</v>
      </c>
      <c r="BB270" s="421" t="s">
        <v>123</v>
      </c>
      <c r="BC270" s="421" t="s">
        <v>123</v>
      </c>
      <c r="BD270" s="421" t="s">
        <v>50</v>
      </c>
    </row>
    <row r="271" spans="1:56" s="420" customFormat="1" ht="49.5">
      <c r="C271" s="418" t="s">
        <v>797</v>
      </c>
      <c r="D271" s="418" t="s">
        <v>798</v>
      </c>
      <c r="E271" s="418" t="s">
        <v>798</v>
      </c>
      <c r="F271" s="418" t="s">
        <v>12</v>
      </c>
      <c r="G271" s="418" t="s">
        <v>508</v>
      </c>
      <c r="H271" s="418" t="s">
        <v>124</v>
      </c>
      <c r="I271" s="418" t="s">
        <v>125</v>
      </c>
      <c r="J271" s="418" t="s">
        <v>126</v>
      </c>
      <c r="K271" s="643" t="s">
        <v>3557</v>
      </c>
      <c r="L271" s="643"/>
      <c r="M271" s="643"/>
      <c r="N271" s="643"/>
      <c r="O271" s="643"/>
      <c r="P271" s="643"/>
      <c r="Q271" s="643"/>
      <c r="R271" s="643"/>
      <c r="S271" s="643"/>
      <c r="T271" s="643"/>
      <c r="U271" s="643"/>
      <c r="V271" s="643"/>
      <c r="W271" s="643"/>
      <c r="X271" s="643"/>
      <c r="Y271" s="643"/>
      <c r="Z271" s="643"/>
      <c r="AA271" s="643"/>
      <c r="AB271" s="643"/>
      <c r="AC271" s="643"/>
      <c r="AD271" s="643"/>
      <c r="AE271" s="643"/>
      <c r="AF271" s="643"/>
      <c r="AG271" s="643"/>
      <c r="AH271" s="643"/>
      <c r="AI271" s="643"/>
      <c r="AJ271" s="643"/>
      <c r="AK271" s="643"/>
      <c r="AL271" s="643"/>
      <c r="AM271" s="643"/>
      <c r="AN271" s="643"/>
      <c r="AO271" s="643"/>
      <c r="AP271" s="643"/>
      <c r="AQ271" s="643"/>
      <c r="AR271" s="643"/>
      <c r="AS271" s="643"/>
      <c r="AT271" s="643"/>
      <c r="AU271" s="643"/>
      <c r="AV271" s="419">
        <f>ROUND($AW271*$BD$5,2)</f>
        <v>0</v>
      </c>
      <c r="AW271" s="419">
        <v>967.6</v>
      </c>
      <c r="AX271" s="419"/>
      <c r="AY271" s="419"/>
      <c r="AZ271" s="419"/>
      <c r="BA271" s="419">
        <f>ROUND($AW271*'耐熱 耐燃'!$P$7,2)</f>
        <v>764.4</v>
      </c>
      <c r="BB271" s="418" t="s">
        <v>123</v>
      </c>
      <c r="BC271" s="418" t="s">
        <v>123</v>
      </c>
      <c r="BD271" s="418" t="s">
        <v>50</v>
      </c>
    </row>
    <row r="272" spans="1:56" s="420" customFormat="1" ht="49.5">
      <c r="C272" s="418" t="s">
        <v>795</v>
      </c>
      <c r="D272" s="418" t="s">
        <v>796</v>
      </c>
      <c r="E272" s="418" t="s">
        <v>796</v>
      </c>
      <c r="F272" s="418" t="s">
        <v>12</v>
      </c>
      <c r="G272" s="418" t="s">
        <v>508</v>
      </c>
      <c r="H272" s="418" t="s">
        <v>124</v>
      </c>
      <c r="I272" s="418" t="s">
        <v>125</v>
      </c>
      <c r="J272" s="418" t="s">
        <v>126</v>
      </c>
      <c r="K272" s="643" t="s">
        <v>3558</v>
      </c>
      <c r="L272" s="643"/>
      <c r="M272" s="643"/>
      <c r="N272" s="643"/>
      <c r="O272" s="643"/>
      <c r="P272" s="643"/>
      <c r="Q272" s="643"/>
      <c r="R272" s="643"/>
      <c r="S272" s="643"/>
      <c r="T272" s="643"/>
      <c r="U272" s="643"/>
      <c r="V272" s="643"/>
      <c r="W272" s="643"/>
      <c r="X272" s="643"/>
      <c r="Y272" s="643"/>
      <c r="Z272" s="643"/>
      <c r="AA272" s="643"/>
      <c r="AB272" s="643"/>
      <c r="AC272" s="643"/>
      <c r="AD272" s="643"/>
      <c r="AE272" s="643"/>
      <c r="AF272" s="643"/>
      <c r="AG272" s="643"/>
      <c r="AH272" s="643"/>
      <c r="AI272" s="643"/>
      <c r="AJ272" s="643"/>
      <c r="AK272" s="643"/>
      <c r="AL272" s="643"/>
      <c r="AM272" s="643"/>
      <c r="AN272" s="643"/>
      <c r="AO272" s="643"/>
      <c r="AP272" s="643"/>
      <c r="AQ272" s="643"/>
      <c r="AR272" s="643"/>
      <c r="AS272" s="643"/>
      <c r="AT272" s="643"/>
      <c r="AU272" s="643"/>
      <c r="AV272" s="419">
        <f>ROUND($AW272*$BD$5,2)</f>
        <v>0</v>
      </c>
      <c r="AW272" s="419">
        <v>967.6</v>
      </c>
      <c r="AX272" s="419"/>
      <c r="AY272" s="419"/>
      <c r="AZ272" s="419"/>
      <c r="BA272" s="419">
        <f>ROUND($AW272*'耐熱 耐燃'!$P$7,2)</f>
        <v>764.4</v>
      </c>
      <c r="BB272" s="418" t="s">
        <v>123</v>
      </c>
      <c r="BC272" s="418" t="s">
        <v>123</v>
      </c>
      <c r="BD272" s="418" t="s">
        <v>50</v>
      </c>
    </row>
    <row r="273" spans="1:56" s="420" customFormat="1" ht="49.5">
      <c r="C273" s="418" t="s">
        <v>799</v>
      </c>
      <c r="D273" s="418" t="s">
        <v>800</v>
      </c>
      <c r="E273" s="418" t="s">
        <v>800</v>
      </c>
      <c r="F273" s="418" t="s">
        <v>12</v>
      </c>
      <c r="G273" s="418" t="s">
        <v>508</v>
      </c>
      <c r="H273" s="418" t="s">
        <v>124</v>
      </c>
      <c r="I273" s="418" t="s">
        <v>125</v>
      </c>
      <c r="J273" s="418" t="s">
        <v>126</v>
      </c>
      <c r="K273" s="643" t="s">
        <v>3559</v>
      </c>
      <c r="L273" s="643"/>
      <c r="M273" s="643"/>
      <c r="N273" s="643"/>
      <c r="O273" s="643"/>
      <c r="P273" s="643"/>
      <c r="Q273" s="643"/>
      <c r="R273" s="643"/>
      <c r="S273" s="643"/>
      <c r="T273" s="643"/>
      <c r="U273" s="643"/>
      <c r="V273" s="643"/>
      <c r="W273" s="643"/>
      <c r="X273" s="643"/>
      <c r="Y273" s="643"/>
      <c r="Z273" s="643"/>
      <c r="AA273" s="643"/>
      <c r="AB273" s="643"/>
      <c r="AC273" s="643"/>
      <c r="AD273" s="643"/>
      <c r="AE273" s="643"/>
      <c r="AF273" s="643"/>
      <c r="AG273" s="643"/>
      <c r="AH273" s="643"/>
      <c r="AI273" s="643"/>
      <c r="AJ273" s="643"/>
      <c r="AK273" s="643"/>
      <c r="AL273" s="643"/>
      <c r="AM273" s="643"/>
      <c r="AN273" s="643"/>
      <c r="AO273" s="643"/>
      <c r="AP273" s="643"/>
      <c r="AQ273" s="643"/>
      <c r="AR273" s="643"/>
      <c r="AS273" s="643"/>
      <c r="AT273" s="643"/>
      <c r="AU273" s="643"/>
      <c r="AV273" s="419">
        <f>ROUND($AW273*$BD$5,2)</f>
        <v>0</v>
      </c>
      <c r="AW273" s="419">
        <v>967.6</v>
      </c>
      <c r="AX273" s="419"/>
      <c r="AY273" s="419"/>
      <c r="AZ273" s="419"/>
      <c r="BA273" s="419">
        <f>ROUND($AW273*'耐熱 耐燃'!$P$7,2)</f>
        <v>764.4</v>
      </c>
      <c r="BB273" s="418" t="s">
        <v>123</v>
      </c>
      <c r="BC273" s="418" t="s">
        <v>123</v>
      </c>
      <c r="BD273" s="418" t="s">
        <v>50</v>
      </c>
    </row>
    <row r="274" spans="1:56" s="432" customFormat="1">
      <c r="A274" s="432" t="s">
        <v>309</v>
      </c>
      <c r="B274" s="432" t="s">
        <v>1037</v>
      </c>
      <c r="C274" s="421" t="s">
        <v>801</v>
      </c>
      <c r="D274" s="421" t="s">
        <v>802</v>
      </c>
      <c r="E274" s="421" t="s">
        <v>802</v>
      </c>
      <c r="F274" s="421" t="s">
        <v>12</v>
      </c>
      <c r="G274" s="421" t="s">
        <v>508</v>
      </c>
      <c r="H274" s="421" t="s">
        <v>124</v>
      </c>
      <c r="I274" s="421" t="s">
        <v>125</v>
      </c>
      <c r="J274" s="421" t="s">
        <v>126</v>
      </c>
      <c r="K274" s="420" t="s">
        <v>3560</v>
      </c>
      <c r="L274" s="420"/>
      <c r="M274" s="420"/>
      <c r="N274" s="420"/>
      <c r="O274" s="420"/>
      <c r="P274" s="420"/>
      <c r="Q274" s="420"/>
      <c r="R274" s="420"/>
      <c r="S274" s="420"/>
      <c r="T274" s="420"/>
      <c r="U274" s="420"/>
      <c r="V274" s="420"/>
      <c r="W274" s="420"/>
      <c r="X274" s="420"/>
      <c r="Y274" s="420"/>
      <c r="Z274" s="420"/>
      <c r="AA274" s="420"/>
      <c r="AB274" s="420"/>
      <c r="AC274" s="420"/>
      <c r="AD274" s="420"/>
      <c r="AE274" s="420"/>
      <c r="AF274" s="420"/>
      <c r="AG274" s="420"/>
      <c r="AH274" s="420"/>
      <c r="AI274" s="420"/>
      <c r="AJ274" s="420"/>
      <c r="AK274" s="420"/>
      <c r="AL274" s="420"/>
      <c r="AM274" s="420"/>
      <c r="AN274" s="420"/>
      <c r="AO274" s="420"/>
      <c r="AP274" s="420"/>
      <c r="AQ274" s="420"/>
      <c r="AR274" s="420"/>
      <c r="AS274" s="420"/>
      <c r="AT274" s="420"/>
      <c r="AU274" s="420"/>
      <c r="AV274" s="422">
        <v>0</v>
      </c>
      <c r="AW274" s="422">
        <v>0</v>
      </c>
      <c r="AX274" s="422"/>
      <c r="AY274" s="422"/>
      <c r="AZ274" s="422"/>
      <c r="BA274" s="422">
        <v>0</v>
      </c>
      <c r="BB274" s="421" t="s">
        <v>123</v>
      </c>
      <c r="BC274" s="421" t="s">
        <v>123</v>
      </c>
      <c r="BD274" s="421" t="s">
        <v>50</v>
      </c>
    </row>
    <row r="275" spans="1:56" s="432" customFormat="1">
      <c r="A275" s="432" t="s">
        <v>309</v>
      </c>
      <c r="B275" s="432" t="s">
        <v>1037</v>
      </c>
      <c r="C275" s="421" t="s">
        <v>803</v>
      </c>
      <c r="D275" s="421" t="s">
        <v>804</v>
      </c>
      <c r="E275" s="421" t="s">
        <v>804</v>
      </c>
      <c r="F275" s="421" t="s">
        <v>12</v>
      </c>
      <c r="G275" s="421" t="s">
        <v>508</v>
      </c>
      <c r="H275" s="421" t="s">
        <v>124</v>
      </c>
      <c r="I275" s="421" t="s">
        <v>125</v>
      </c>
      <c r="J275" s="421" t="s">
        <v>126</v>
      </c>
      <c r="K275" s="420" t="s">
        <v>3561</v>
      </c>
      <c r="L275" s="420"/>
      <c r="M275" s="420"/>
      <c r="N275" s="420"/>
      <c r="O275" s="420"/>
      <c r="P275" s="420"/>
      <c r="Q275" s="420"/>
      <c r="R275" s="420"/>
      <c r="S275" s="420"/>
      <c r="T275" s="420"/>
      <c r="U275" s="420"/>
      <c r="V275" s="420"/>
      <c r="W275" s="420"/>
      <c r="X275" s="420"/>
      <c r="Y275" s="420"/>
      <c r="Z275" s="420"/>
      <c r="AA275" s="420"/>
      <c r="AB275" s="420"/>
      <c r="AC275" s="420"/>
      <c r="AD275" s="420"/>
      <c r="AE275" s="420"/>
      <c r="AF275" s="420"/>
      <c r="AG275" s="420"/>
      <c r="AH275" s="420"/>
      <c r="AI275" s="420"/>
      <c r="AJ275" s="420"/>
      <c r="AK275" s="420"/>
      <c r="AL275" s="420"/>
      <c r="AM275" s="420"/>
      <c r="AN275" s="420"/>
      <c r="AO275" s="420"/>
      <c r="AP275" s="420"/>
      <c r="AQ275" s="420"/>
      <c r="AR275" s="420"/>
      <c r="AS275" s="420"/>
      <c r="AT275" s="420"/>
      <c r="AU275" s="420"/>
      <c r="AV275" s="422">
        <v>0</v>
      </c>
      <c r="AW275" s="422">
        <v>0</v>
      </c>
      <c r="AX275" s="422"/>
      <c r="AY275" s="422"/>
      <c r="AZ275" s="422"/>
      <c r="BA275" s="422">
        <v>0</v>
      </c>
      <c r="BB275" s="421" t="s">
        <v>123</v>
      </c>
      <c r="BC275" s="421" t="s">
        <v>123</v>
      </c>
      <c r="BD275" s="421" t="s">
        <v>50</v>
      </c>
    </row>
    <row r="276" spans="1:56" s="432" customFormat="1">
      <c r="A276" s="432" t="s">
        <v>309</v>
      </c>
      <c r="B276" s="432" t="s">
        <v>1037</v>
      </c>
      <c r="C276" s="421" t="s">
        <v>805</v>
      </c>
      <c r="D276" s="421" t="s">
        <v>806</v>
      </c>
      <c r="E276" s="421" t="s">
        <v>806</v>
      </c>
      <c r="F276" s="421" t="s">
        <v>12</v>
      </c>
      <c r="G276" s="421" t="s">
        <v>508</v>
      </c>
      <c r="H276" s="421" t="s">
        <v>124</v>
      </c>
      <c r="I276" s="421" t="s">
        <v>125</v>
      </c>
      <c r="J276" s="421" t="s">
        <v>126</v>
      </c>
      <c r="K276" s="420" t="s">
        <v>3562</v>
      </c>
      <c r="L276" s="420"/>
      <c r="M276" s="420"/>
      <c r="N276" s="420"/>
      <c r="O276" s="420"/>
      <c r="P276" s="420"/>
      <c r="Q276" s="420"/>
      <c r="R276" s="420"/>
      <c r="S276" s="420"/>
      <c r="T276" s="420"/>
      <c r="U276" s="420"/>
      <c r="V276" s="420"/>
      <c r="W276" s="420"/>
      <c r="X276" s="420"/>
      <c r="Y276" s="420"/>
      <c r="Z276" s="420"/>
      <c r="AA276" s="420"/>
      <c r="AB276" s="420"/>
      <c r="AC276" s="420"/>
      <c r="AD276" s="420"/>
      <c r="AE276" s="420"/>
      <c r="AF276" s="420"/>
      <c r="AG276" s="420"/>
      <c r="AH276" s="420"/>
      <c r="AI276" s="420"/>
      <c r="AJ276" s="420"/>
      <c r="AK276" s="420"/>
      <c r="AL276" s="420"/>
      <c r="AM276" s="420"/>
      <c r="AN276" s="420"/>
      <c r="AO276" s="420"/>
      <c r="AP276" s="420"/>
      <c r="AQ276" s="420"/>
      <c r="AR276" s="420"/>
      <c r="AS276" s="420"/>
      <c r="AT276" s="420"/>
      <c r="AU276" s="420"/>
      <c r="AV276" s="422">
        <v>0</v>
      </c>
      <c r="AW276" s="422">
        <v>0</v>
      </c>
      <c r="AX276" s="422"/>
      <c r="AY276" s="422"/>
      <c r="AZ276" s="422"/>
      <c r="BA276" s="422">
        <v>0</v>
      </c>
      <c r="BB276" s="421" t="s">
        <v>123</v>
      </c>
      <c r="BC276" s="421" t="s">
        <v>123</v>
      </c>
      <c r="BD276" s="421" t="s">
        <v>50</v>
      </c>
    </row>
    <row r="277" spans="1:56" s="420" customFormat="1" ht="49.5">
      <c r="C277" s="418" t="s">
        <v>809</v>
      </c>
      <c r="D277" s="418" t="s">
        <v>810</v>
      </c>
      <c r="E277" s="418" t="s">
        <v>810</v>
      </c>
      <c r="F277" s="418" t="s">
        <v>12</v>
      </c>
      <c r="G277" s="418" t="s">
        <v>508</v>
      </c>
      <c r="H277" s="418" t="s">
        <v>124</v>
      </c>
      <c r="I277" s="418" t="s">
        <v>125</v>
      </c>
      <c r="J277" s="418" t="s">
        <v>126</v>
      </c>
      <c r="K277" s="643" t="s">
        <v>3563</v>
      </c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  <c r="AO277" s="643"/>
      <c r="AP277" s="643"/>
      <c r="AQ277" s="643"/>
      <c r="AR277" s="643"/>
      <c r="AS277" s="643"/>
      <c r="AT277" s="643"/>
      <c r="AU277" s="643"/>
      <c r="AV277" s="419">
        <f>ROUND($AW277*$BD$5,2)</f>
        <v>0</v>
      </c>
      <c r="AW277" s="419">
        <v>1105.8</v>
      </c>
      <c r="AX277" s="419"/>
      <c r="AY277" s="419"/>
      <c r="AZ277" s="419"/>
      <c r="BA277" s="419">
        <f>ROUND($AW277*'耐熱 耐燃'!$P$7,2)</f>
        <v>873.58</v>
      </c>
      <c r="BB277" s="418" t="s">
        <v>123</v>
      </c>
      <c r="BC277" s="418" t="s">
        <v>123</v>
      </c>
      <c r="BD277" s="418" t="s">
        <v>50</v>
      </c>
    </row>
    <row r="278" spans="1:56" s="420" customFormat="1" ht="49.5">
      <c r="C278" s="418" t="s">
        <v>807</v>
      </c>
      <c r="D278" s="418" t="s">
        <v>808</v>
      </c>
      <c r="E278" s="418" t="s">
        <v>808</v>
      </c>
      <c r="F278" s="418" t="s">
        <v>12</v>
      </c>
      <c r="G278" s="418" t="s">
        <v>508</v>
      </c>
      <c r="H278" s="418" t="s">
        <v>124</v>
      </c>
      <c r="I278" s="418" t="s">
        <v>125</v>
      </c>
      <c r="J278" s="418" t="s">
        <v>126</v>
      </c>
      <c r="K278" s="643" t="s">
        <v>3564</v>
      </c>
      <c r="L278" s="643"/>
      <c r="M278" s="643"/>
      <c r="N278" s="643"/>
      <c r="O278" s="643"/>
      <c r="P278" s="643"/>
      <c r="Q278" s="643"/>
      <c r="R278" s="643"/>
      <c r="S278" s="643"/>
      <c r="T278" s="643"/>
      <c r="U278" s="643"/>
      <c r="V278" s="643"/>
      <c r="W278" s="643"/>
      <c r="X278" s="643"/>
      <c r="Y278" s="643"/>
      <c r="Z278" s="643"/>
      <c r="AA278" s="643"/>
      <c r="AB278" s="643"/>
      <c r="AC278" s="643"/>
      <c r="AD278" s="643"/>
      <c r="AE278" s="643"/>
      <c r="AF278" s="643"/>
      <c r="AG278" s="643"/>
      <c r="AH278" s="643"/>
      <c r="AI278" s="643"/>
      <c r="AJ278" s="643"/>
      <c r="AK278" s="643"/>
      <c r="AL278" s="643"/>
      <c r="AM278" s="643"/>
      <c r="AN278" s="643"/>
      <c r="AO278" s="643"/>
      <c r="AP278" s="643"/>
      <c r="AQ278" s="643"/>
      <c r="AR278" s="643"/>
      <c r="AS278" s="643"/>
      <c r="AT278" s="643"/>
      <c r="AU278" s="643"/>
      <c r="AV278" s="419">
        <f>ROUND($AW278*$BD$5,2)</f>
        <v>0</v>
      </c>
      <c r="AW278" s="419">
        <v>1105.8</v>
      </c>
      <c r="AX278" s="419"/>
      <c r="AY278" s="419"/>
      <c r="AZ278" s="419"/>
      <c r="BA278" s="419">
        <f>ROUND($AW278*'耐熱 耐燃'!$P$7,2)</f>
        <v>873.58</v>
      </c>
      <c r="BB278" s="418" t="s">
        <v>123</v>
      </c>
      <c r="BC278" s="418" t="s">
        <v>123</v>
      </c>
      <c r="BD278" s="418" t="s">
        <v>50</v>
      </c>
    </row>
    <row r="279" spans="1:56" s="420" customFormat="1" ht="49.5">
      <c r="C279" s="418" t="s">
        <v>811</v>
      </c>
      <c r="D279" s="418" t="s">
        <v>812</v>
      </c>
      <c r="E279" s="418" t="s">
        <v>812</v>
      </c>
      <c r="F279" s="418" t="s">
        <v>12</v>
      </c>
      <c r="G279" s="418" t="s">
        <v>508</v>
      </c>
      <c r="H279" s="418" t="s">
        <v>124</v>
      </c>
      <c r="I279" s="418" t="s">
        <v>125</v>
      </c>
      <c r="J279" s="418" t="s">
        <v>126</v>
      </c>
      <c r="K279" s="643" t="s">
        <v>3565</v>
      </c>
      <c r="L279" s="643"/>
      <c r="M279" s="643"/>
      <c r="N279" s="643"/>
      <c r="O279" s="643"/>
      <c r="P279" s="643"/>
      <c r="Q279" s="643"/>
      <c r="R279" s="643"/>
      <c r="S279" s="643"/>
      <c r="T279" s="643"/>
      <c r="U279" s="643"/>
      <c r="V279" s="643"/>
      <c r="W279" s="643"/>
      <c r="X279" s="643"/>
      <c r="Y279" s="643"/>
      <c r="Z279" s="643"/>
      <c r="AA279" s="643"/>
      <c r="AB279" s="643"/>
      <c r="AC279" s="643"/>
      <c r="AD279" s="643"/>
      <c r="AE279" s="643"/>
      <c r="AF279" s="643"/>
      <c r="AG279" s="643"/>
      <c r="AH279" s="643"/>
      <c r="AI279" s="643"/>
      <c r="AJ279" s="643"/>
      <c r="AK279" s="643"/>
      <c r="AL279" s="643"/>
      <c r="AM279" s="643"/>
      <c r="AN279" s="643"/>
      <c r="AO279" s="643"/>
      <c r="AP279" s="643"/>
      <c r="AQ279" s="643"/>
      <c r="AR279" s="643"/>
      <c r="AS279" s="643"/>
      <c r="AT279" s="643"/>
      <c r="AU279" s="643"/>
      <c r="AV279" s="419">
        <f>ROUND($AW279*$BD$5,2)</f>
        <v>0</v>
      </c>
      <c r="AW279" s="419">
        <v>1105.8</v>
      </c>
      <c r="AX279" s="419"/>
      <c r="AY279" s="419"/>
      <c r="AZ279" s="419"/>
      <c r="BA279" s="419">
        <f>ROUND($AW279*'耐熱 耐燃'!$P$7,2)</f>
        <v>873.58</v>
      </c>
      <c r="BB279" s="418" t="s">
        <v>123</v>
      </c>
      <c r="BC279" s="418" t="s">
        <v>123</v>
      </c>
      <c r="BD279" s="418" t="s">
        <v>50</v>
      </c>
    </row>
    <row r="280" spans="1:56" s="432" customFormat="1">
      <c r="A280" s="432" t="s">
        <v>309</v>
      </c>
      <c r="B280" s="432" t="s">
        <v>1037</v>
      </c>
      <c r="C280" s="421" t="s">
        <v>813</v>
      </c>
      <c r="D280" s="421" t="s">
        <v>814</v>
      </c>
      <c r="E280" s="421" t="s">
        <v>814</v>
      </c>
      <c r="F280" s="421" t="s">
        <v>12</v>
      </c>
      <c r="G280" s="421" t="s">
        <v>508</v>
      </c>
      <c r="H280" s="421" t="s">
        <v>124</v>
      </c>
      <c r="I280" s="421" t="s">
        <v>125</v>
      </c>
      <c r="J280" s="421" t="s">
        <v>126</v>
      </c>
      <c r="K280" s="420" t="s">
        <v>3566</v>
      </c>
      <c r="L280" s="420"/>
      <c r="M280" s="420"/>
      <c r="N280" s="420"/>
      <c r="O280" s="420"/>
      <c r="P280" s="420"/>
      <c r="Q280" s="420"/>
      <c r="R280" s="420"/>
      <c r="S280" s="420"/>
      <c r="T280" s="420"/>
      <c r="U280" s="420"/>
      <c r="V280" s="420"/>
      <c r="W280" s="420"/>
      <c r="X280" s="420"/>
      <c r="Y280" s="420"/>
      <c r="Z280" s="420"/>
      <c r="AA280" s="420"/>
      <c r="AB280" s="420"/>
      <c r="AC280" s="420"/>
      <c r="AD280" s="420"/>
      <c r="AE280" s="420"/>
      <c r="AF280" s="420"/>
      <c r="AG280" s="420"/>
      <c r="AH280" s="420"/>
      <c r="AI280" s="420"/>
      <c r="AJ280" s="420"/>
      <c r="AK280" s="420"/>
      <c r="AL280" s="420"/>
      <c r="AM280" s="420"/>
      <c r="AN280" s="420"/>
      <c r="AO280" s="420"/>
      <c r="AP280" s="420"/>
      <c r="AQ280" s="420"/>
      <c r="AR280" s="420"/>
      <c r="AS280" s="420"/>
      <c r="AT280" s="420"/>
      <c r="AU280" s="420"/>
      <c r="AV280" s="422">
        <v>0</v>
      </c>
      <c r="AW280" s="422">
        <v>0</v>
      </c>
      <c r="AX280" s="422"/>
      <c r="AY280" s="422"/>
      <c r="AZ280" s="422"/>
      <c r="BA280" s="422">
        <v>0</v>
      </c>
      <c r="BB280" s="421" t="s">
        <v>123</v>
      </c>
      <c r="BC280" s="421" t="s">
        <v>123</v>
      </c>
      <c r="BD280" s="421" t="s">
        <v>50</v>
      </c>
    </row>
    <row r="281" spans="1:56" s="432" customFormat="1">
      <c r="A281" s="432" t="s">
        <v>309</v>
      </c>
      <c r="B281" s="432" t="s">
        <v>1037</v>
      </c>
      <c r="C281" s="421" t="s">
        <v>815</v>
      </c>
      <c r="D281" s="421" t="s">
        <v>816</v>
      </c>
      <c r="E281" s="421" t="s">
        <v>816</v>
      </c>
      <c r="F281" s="421" t="s">
        <v>12</v>
      </c>
      <c r="G281" s="421" t="s">
        <v>508</v>
      </c>
      <c r="H281" s="421" t="s">
        <v>124</v>
      </c>
      <c r="I281" s="421" t="s">
        <v>125</v>
      </c>
      <c r="J281" s="421" t="s">
        <v>126</v>
      </c>
      <c r="K281" s="420" t="s">
        <v>3567</v>
      </c>
      <c r="L281" s="420"/>
      <c r="M281" s="420"/>
      <c r="N281" s="420"/>
      <c r="O281" s="420"/>
      <c r="P281" s="420"/>
      <c r="Q281" s="420"/>
      <c r="R281" s="420"/>
      <c r="S281" s="420"/>
      <c r="T281" s="420"/>
      <c r="U281" s="420"/>
      <c r="V281" s="420"/>
      <c r="W281" s="420"/>
      <c r="X281" s="420"/>
      <c r="Y281" s="420"/>
      <c r="Z281" s="420"/>
      <c r="AA281" s="420"/>
      <c r="AB281" s="420"/>
      <c r="AC281" s="420"/>
      <c r="AD281" s="420"/>
      <c r="AE281" s="420"/>
      <c r="AF281" s="420"/>
      <c r="AG281" s="420"/>
      <c r="AH281" s="420"/>
      <c r="AI281" s="420"/>
      <c r="AJ281" s="420"/>
      <c r="AK281" s="420"/>
      <c r="AL281" s="420"/>
      <c r="AM281" s="420"/>
      <c r="AN281" s="420"/>
      <c r="AO281" s="420"/>
      <c r="AP281" s="420"/>
      <c r="AQ281" s="420"/>
      <c r="AR281" s="420"/>
      <c r="AS281" s="420"/>
      <c r="AT281" s="420"/>
      <c r="AU281" s="420"/>
      <c r="AV281" s="422">
        <v>0</v>
      </c>
      <c r="AW281" s="422">
        <v>0</v>
      </c>
      <c r="AX281" s="422"/>
      <c r="AY281" s="422"/>
      <c r="AZ281" s="422"/>
      <c r="BA281" s="422">
        <v>0</v>
      </c>
      <c r="BB281" s="421" t="s">
        <v>123</v>
      </c>
      <c r="BC281" s="421" t="s">
        <v>123</v>
      </c>
      <c r="BD281" s="421" t="s">
        <v>50</v>
      </c>
    </row>
    <row r="282" spans="1:56" s="432" customFormat="1">
      <c r="A282" s="432" t="s">
        <v>309</v>
      </c>
      <c r="B282" s="432" t="s">
        <v>1037</v>
      </c>
      <c r="C282" s="421" t="s">
        <v>817</v>
      </c>
      <c r="D282" s="421" t="s">
        <v>818</v>
      </c>
      <c r="E282" s="421" t="s">
        <v>818</v>
      </c>
      <c r="F282" s="421" t="s">
        <v>12</v>
      </c>
      <c r="G282" s="421" t="s">
        <v>508</v>
      </c>
      <c r="H282" s="421" t="s">
        <v>124</v>
      </c>
      <c r="I282" s="421" t="s">
        <v>125</v>
      </c>
      <c r="J282" s="421" t="s">
        <v>126</v>
      </c>
      <c r="K282" s="420" t="s">
        <v>3568</v>
      </c>
      <c r="L282" s="420"/>
      <c r="M282" s="420"/>
      <c r="N282" s="420"/>
      <c r="O282" s="420"/>
      <c r="P282" s="420"/>
      <c r="Q282" s="420"/>
      <c r="R282" s="420"/>
      <c r="S282" s="420"/>
      <c r="T282" s="420"/>
      <c r="U282" s="420"/>
      <c r="V282" s="420"/>
      <c r="W282" s="420"/>
      <c r="X282" s="420"/>
      <c r="Y282" s="420"/>
      <c r="Z282" s="420"/>
      <c r="AA282" s="420"/>
      <c r="AB282" s="420"/>
      <c r="AC282" s="420"/>
      <c r="AD282" s="420"/>
      <c r="AE282" s="420"/>
      <c r="AF282" s="420"/>
      <c r="AG282" s="420"/>
      <c r="AH282" s="420"/>
      <c r="AI282" s="420"/>
      <c r="AJ282" s="420"/>
      <c r="AK282" s="420"/>
      <c r="AL282" s="420"/>
      <c r="AM282" s="420"/>
      <c r="AN282" s="420"/>
      <c r="AO282" s="420"/>
      <c r="AP282" s="420"/>
      <c r="AQ282" s="420"/>
      <c r="AR282" s="420"/>
      <c r="AS282" s="420"/>
      <c r="AT282" s="420"/>
      <c r="AU282" s="420"/>
      <c r="AV282" s="422">
        <v>0</v>
      </c>
      <c r="AW282" s="422">
        <v>0</v>
      </c>
      <c r="AX282" s="422"/>
      <c r="AY282" s="422"/>
      <c r="AZ282" s="422"/>
      <c r="BA282" s="422">
        <v>0</v>
      </c>
      <c r="BB282" s="421" t="s">
        <v>123</v>
      </c>
      <c r="BC282" s="421" t="s">
        <v>123</v>
      </c>
      <c r="BD282" s="421" t="s">
        <v>50</v>
      </c>
    </row>
    <row r="283" spans="1:56" s="420" customFormat="1" ht="49.5">
      <c r="C283" s="418" t="s">
        <v>711</v>
      </c>
      <c r="D283" s="418" t="s">
        <v>712</v>
      </c>
      <c r="E283" s="418" t="s">
        <v>712</v>
      </c>
      <c r="F283" s="418" t="s">
        <v>12</v>
      </c>
      <c r="G283" s="418" t="s">
        <v>508</v>
      </c>
      <c r="H283" s="418" t="s">
        <v>124</v>
      </c>
      <c r="I283" s="418" t="s">
        <v>125</v>
      </c>
      <c r="J283" s="418" t="s">
        <v>126</v>
      </c>
      <c r="K283" s="643" t="s">
        <v>3569</v>
      </c>
      <c r="L283" s="643"/>
      <c r="M283" s="643"/>
      <c r="N283" s="643"/>
      <c r="O283" s="643"/>
      <c r="P283" s="643"/>
      <c r="Q283" s="643"/>
      <c r="R283" s="643"/>
      <c r="S283" s="643"/>
      <c r="T283" s="643"/>
      <c r="U283" s="643"/>
      <c r="V283" s="643"/>
      <c r="W283" s="643"/>
      <c r="X283" s="643"/>
      <c r="Y283" s="643"/>
      <c r="Z283" s="643"/>
      <c r="AA283" s="643"/>
      <c r="AB283" s="643"/>
      <c r="AC283" s="643"/>
      <c r="AD283" s="643"/>
      <c r="AE283" s="643"/>
      <c r="AF283" s="643"/>
      <c r="AG283" s="643"/>
      <c r="AH283" s="643"/>
      <c r="AI283" s="643"/>
      <c r="AJ283" s="643"/>
      <c r="AK283" s="643"/>
      <c r="AL283" s="643"/>
      <c r="AM283" s="643"/>
      <c r="AN283" s="643"/>
      <c r="AO283" s="643"/>
      <c r="AP283" s="643"/>
      <c r="AQ283" s="643"/>
      <c r="AR283" s="643"/>
      <c r="AS283" s="643"/>
      <c r="AT283" s="643"/>
      <c r="AU283" s="643"/>
      <c r="AV283" s="419">
        <f>ROUND($AW283*$BD$4,2)</f>
        <v>0</v>
      </c>
      <c r="AW283" s="419">
        <v>160.9</v>
      </c>
      <c r="AX283" s="419"/>
      <c r="AY283" s="419"/>
      <c r="AZ283" s="419"/>
      <c r="BA283" s="419">
        <f>ROUND($AW283*'耐熱 耐燃'!$P$6,2)</f>
        <v>127.11</v>
      </c>
      <c r="BB283" s="418" t="s">
        <v>123</v>
      </c>
      <c r="BC283" s="418" t="s">
        <v>123</v>
      </c>
      <c r="BD283" s="418" t="s">
        <v>50</v>
      </c>
    </row>
    <row r="284" spans="1:56" s="420" customFormat="1" ht="49.5">
      <c r="C284" s="418" t="s">
        <v>709</v>
      </c>
      <c r="D284" s="418" t="s">
        <v>710</v>
      </c>
      <c r="E284" s="418" t="s">
        <v>710</v>
      </c>
      <c r="F284" s="418" t="s">
        <v>12</v>
      </c>
      <c r="G284" s="418" t="s">
        <v>508</v>
      </c>
      <c r="H284" s="418" t="s">
        <v>124</v>
      </c>
      <c r="I284" s="418" t="s">
        <v>125</v>
      </c>
      <c r="J284" s="418" t="s">
        <v>126</v>
      </c>
      <c r="K284" s="643" t="s">
        <v>3570</v>
      </c>
      <c r="L284" s="643"/>
      <c r="M284" s="643"/>
      <c r="N284" s="643"/>
      <c r="O284" s="643"/>
      <c r="P284" s="643"/>
      <c r="Q284" s="643"/>
      <c r="R284" s="643"/>
      <c r="S284" s="643"/>
      <c r="T284" s="643"/>
      <c r="U284" s="643"/>
      <c r="V284" s="643"/>
      <c r="W284" s="643"/>
      <c r="X284" s="643"/>
      <c r="Y284" s="643"/>
      <c r="Z284" s="643"/>
      <c r="AA284" s="643"/>
      <c r="AB284" s="643"/>
      <c r="AC284" s="643"/>
      <c r="AD284" s="643"/>
      <c r="AE284" s="643"/>
      <c r="AF284" s="643"/>
      <c r="AG284" s="643"/>
      <c r="AH284" s="643"/>
      <c r="AI284" s="643"/>
      <c r="AJ284" s="643"/>
      <c r="AK284" s="643"/>
      <c r="AL284" s="643"/>
      <c r="AM284" s="643"/>
      <c r="AN284" s="643"/>
      <c r="AO284" s="643"/>
      <c r="AP284" s="643"/>
      <c r="AQ284" s="643"/>
      <c r="AR284" s="643"/>
      <c r="AS284" s="643"/>
      <c r="AT284" s="643"/>
      <c r="AU284" s="643"/>
      <c r="AV284" s="419">
        <f>ROUND($AW284*$BD$4,2)</f>
        <v>0</v>
      </c>
      <c r="AW284" s="419">
        <v>160.9</v>
      </c>
      <c r="AX284" s="419"/>
      <c r="AY284" s="419"/>
      <c r="AZ284" s="419"/>
      <c r="BA284" s="419">
        <f>ROUND($AW284*'耐熱 耐燃'!$P$6,2)</f>
        <v>127.11</v>
      </c>
      <c r="BB284" s="418" t="s">
        <v>123</v>
      </c>
      <c r="BC284" s="418" t="s">
        <v>123</v>
      </c>
      <c r="BD284" s="418" t="s">
        <v>50</v>
      </c>
    </row>
    <row r="285" spans="1:56" s="420" customFormat="1" ht="49.5">
      <c r="C285" s="418" t="s">
        <v>713</v>
      </c>
      <c r="D285" s="418" t="s">
        <v>714</v>
      </c>
      <c r="E285" s="418" t="s">
        <v>714</v>
      </c>
      <c r="F285" s="418" t="s">
        <v>12</v>
      </c>
      <c r="G285" s="418" t="s">
        <v>508</v>
      </c>
      <c r="H285" s="418" t="s">
        <v>124</v>
      </c>
      <c r="I285" s="418" t="s">
        <v>125</v>
      </c>
      <c r="J285" s="418" t="s">
        <v>126</v>
      </c>
      <c r="K285" s="643" t="s">
        <v>3571</v>
      </c>
      <c r="L285" s="643"/>
      <c r="M285" s="643"/>
      <c r="N285" s="643"/>
      <c r="O285" s="643"/>
      <c r="P285" s="643"/>
      <c r="Q285" s="643"/>
      <c r="R285" s="643"/>
      <c r="S285" s="643"/>
      <c r="T285" s="643"/>
      <c r="U285" s="643"/>
      <c r="V285" s="643"/>
      <c r="W285" s="643"/>
      <c r="X285" s="643"/>
      <c r="Y285" s="643"/>
      <c r="Z285" s="643"/>
      <c r="AA285" s="643"/>
      <c r="AB285" s="643"/>
      <c r="AC285" s="643"/>
      <c r="AD285" s="643"/>
      <c r="AE285" s="643"/>
      <c r="AF285" s="643"/>
      <c r="AG285" s="643"/>
      <c r="AH285" s="643"/>
      <c r="AI285" s="643"/>
      <c r="AJ285" s="643"/>
      <c r="AK285" s="643"/>
      <c r="AL285" s="643"/>
      <c r="AM285" s="643"/>
      <c r="AN285" s="643"/>
      <c r="AO285" s="643"/>
      <c r="AP285" s="643"/>
      <c r="AQ285" s="643"/>
      <c r="AR285" s="643"/>
      <c r="AS285" s="643"/>
      <c r="AT285" s="643"/>
      <c r="AU285" s="643"/>
      <c r="AV285" s="419">
        <f>ROUND($AW285*$BD$4,2)</f>
        <v>0</v>
      </c>
      <c r="AW285" s="419">
        <v>160.9</v>
      </c>
      <c r="AX285" s="419"/>
      <c r="AY285" s="419"/>
      <c r="AZ285" s="419"/>
      <c r="BA285" s="419">
        <f>ROUND($AW285*'耐熱 耐燃'!$P$6,2)</f>
        <v>127.11</v>
      </c>
      <c r="BB285" s="418" t="s">
        <v>123</v>
      </c>
      <c r="BC285" s="418" t="s">
        <v>123</v>
      </c>
      <c r="BD285" s="418" t="s">
        <v>50</v>
      </c>
    </row>
    <row r="286" spans="1:56" s="420" customFormat="1" ht="49.5">
      <c r="C286" s="418" t="s">
        <v>715</v>
      </c>
      <c r="D286" s="418" t="s">
        <v>716</v>
      </c>
      <c r="E286" s="418" t="s">
        <v>716</v>
      </c>
      <c r="F286" s="418" t="s">
        <v>12</v>
      </c>
      <c r="G286" s="418" t="s">
        <v>508</v>
      </c>
      <c r="H286" s="418" t="s">
        <v>124</v>
      </c>
      <c r="I286" s="418" t="s">
        <v>125</v>
      </c>
      <c r="J286" s="418" t="s">
        <v>126</v>
      </c>
      <c r="K286" s="643" t="s">
        <v>3572</v>
      </c>
      <c r="L286" s="643"/>
      <c r="M286" s="643"/>
      <c r="N286" s="643"/>
      <c r="O286" s="643"/>
      <c r="P286" s="643"/>
      <c r="Q286" s="643"/>
      <c r="R286" s="643"/>
      <c r="S286" s="643"/>
      <c r="T286" s="643"/>
      <c r="U286" s="643"/>
      <c r="V286" s="643"/>
      <c r="W286" s="643"/>
      <c r="X286" s="643"/>
      <c r="Y286" s="643"/>
      <c r="Z286" s="643"/>
      <c r="AA286" s="643"/>
      <c r="AB286" s="643"/>
      <c r="AC286" s="643"/>
      <c r="AD286" s="643"/>
      <c r="AE286" s="643"/>
      <c r="AF286" s="643"/>
      <c r="AG286" s="643"/>
      <c r="AH286" s="643"/>
      <c r="AI286" s="643"/>
      <c r="AJ286" s="643"/>
      <c r="AK286" s="643"/>
      <c r="AL286" s="643"/>
      <c r="AM286" s="643"/>
      <c r="AN286" s="643"/>
      <c r="AO286" s="643"/>
      <c r="AP286" s="643"/>
      <c r="AQ286" s="643"/>
      <c r="AR286" s="643"/>
      <c r="AS286" s="643"/>
      <c r="AT286" s="643"/>
      <c r="AU286" s="643"/>
      <c r="AV286" s="419">
        <f>ROUND($AW286*$BD$4,2)</f>
        <v>0</v>
      </c>
      <c r="AW286" s="419">
        <v>160.9</v>
      </c>
      <c r="AX286" s="419"/>
      <c r="AY286" s="419"/>
      <c r="AZ286" s="419"/>
      <c r="BA286" s="419">
        <f>ROUND($AW286*'耐熱 耐燃'!$P$6,2)</f>
        <v>127.11</v>
      </c>
      <c r="BB286" s="418" t="s">
        <v>123</v>
      </c>
      <c r="BC286" s="418" t="s">
        <v>123</v>
      </c>
      <c r="BD286" s="418" t="s">
        <v>50</v>
      </c>
    </row>
    <row r="287" spans="1:56" s="432" customFormat="1">
      <c r="A287" s="432" t="s">
        <v>309</v>
      </c>
      <c r="B287" s="432" t="s">
        <v>1037</v>
      </c>
      <c r="C287" s="421" t="s">
        <v>717</v>
      </c>
      <c r="D287" s="421" t="s">
        <v>718</v>
      </c>
      <c r="E287" s="421" t="s">
        <v>718</v>
      </c>
      <c r="F287" s="421" t="s">
        <v>12</v>
      </c>
      <c r="G287" s="421" t="s">
        <v>508</v>
      </c>
      <c r="H287" s="421" t="s">
        <v>124</v>
      </c>
      <c r="I287" s="421" t="s">
        <v>125</v>
      </c>
      <c r="J287" s="421" t="s">
        <v>126</v>
      </c>
      <c r="K287" s="420" t="s">
        <v>3573</v>
      </c>
      <c r="L287" s="420"/>
      <c r="M287" s="420"/>
      <c r="N287" s="420"/>
      <c r="O287" s="420"/>
      <c r="P287" s="420"/>
      <c r="Q287" s="420"/>
      <c r="R287" s="420"/>
      <c r="S287" s="420"/>
      <c r="T287" s="420"/>
      <c r="U287" s="420"/>
      <c r="V287" s="420"/>
      <c r="W287" s="420"/>
      <c r="X287" s="420"/>
      <c r="Y287" s="420"/>
      <c r="Z287" s="420"/>
      <c r="AA287" s="420"/>
      <c r="AB287" s="420"/>
      <c r="AC287" s="420"/>
      <c r="AD287" s="420"/>
      <c r="AE287" s="420"/>
      <c r="AF287" s="420"/>
      <c r="AG287" s="420"/>
      <c r="AH287" s="420"/>
      <c r="AI287" s="420"/>
      <c r="AJ287" s="420"/>
      <c r="AK287" s="420"/>
      <c r="AL287" s="420"/>
      <c r="AM287" s="420"/>
      <c r="AN287" s="420"/>
      <c r="AO287" s="420"/>
      <c r="AP287" s="420"/>
      <c r="AQ287" s="420"/>
      <c r="AR287" s="420"/>
      <c r="AS287" s="420"/>
      <c r="AT287" s="420"/>
      <c r="AU287" s="420"/>
      <c r="AV287" s="422">
        <v>0</v>
      </c>
      <c r="AW287" s="422">
        <v>0</v>
      </c>
      <c r="AX287" s="422"/>
      <c r="AY287" s="422"/>
      <c r="AZ287" s="422"/>
      <c r="BA287" s="422">
        <v>0</v>
      </c>
      <c r="BB287" s="421" t="s">
        <v>123</v>
      </c>
      <c r="BC287" s="421" t="s">
        <v>123</v>
      </c>
      <c r="BD287" s="421" t="s">
        <v>50</v>
      </c>
    </row>
    <row r="288" spans="1:56" s="432" customFormat="1">
      <c r="A288" s="432" t="s">
        <v>309</v>
      </c>
      <c r="B288" s="432" t="s">
        <v>1037</v>
      </c>
      <c r="C288" s="421" t="s">
        <v>719</v>
      </c>
      <c r="D288" s="421" t="s">
        <v>720</v>
      </c>
      <c r="E288" s="421" t="s">
        <v>720</v>
      </c>
      <c r="F288" s="421" t="s">
        <v>12</v>
      </c>
      <c r="G288" s="421" t="s">
        <v>508</v>
      </c>
      <c r="H288" s="421" t="s">
        <v>124</v>
      </c>
      <c r="I288" s="421" t="s">
        <v>125</v>
      </c>
      <c r="J288" s="421" t="s">
        <v>126</v>
      </c>
      <c r="K288" s="420" t="s">
        <v>3574</v>
      </c>
      <c r="L288" s="420"/>
      <c r="M288" s="420"/>
      <c r="N288" s="420"/>
      <c r="O288" s="420"/>
      <c r="P288" s="420"/>
      <c r="Q288" s="420"/>
      <c r="R288" s="420"/>
      <c r="S288" s="420"/>
      <c r="T288" s="420"/>
      <c r="U288" s="420"/>
      <c r="V288" s="420"/>
      <c r="W288" s="420"/>
      <c r="X288" s="420"/>
      <c r="Y288" s="420"/>
      <c r="Z288" s="420"/>
      <c r="AA288" s="420"/>
      <c r="AB288" s="420"/>
      <c r="AC288" s="420"/>
      <c r="AD288" s="420"/>
      <c r="AE288" s="420"/>
      <c r="AF288" s="420"/>
      <c r="AG288" s="420"/>
      <c r="AH288" s="420"/>
      <c r="AI288" s="420"/>
      <c r="AJ288" s="420"/>
      <c r="AK288" s="420"/>
      <c r="AL288" s="420"/>
      <c r="AM288" s="420"/>
      <c r="AN288" s="420"/>
      <c r="AO288" s="420"/>
      <c r="AP288" s="420"/>
      <c r="AQ288" s="420"/>
      <c r="AR288" s="420"/>
      <c r="AS288" s="420"/>
      <c r="AT288" s="420"/>
      <c r="AU288" s="420"/>
      <c r="AV288" s="422">
        <v>0</v>
      </c>
      <c r="AW288" s="422">
        <v>0</v>
      </c>
      <c r="AX288" s="422"/>
      <c r="AY288" s="422"/>
      <c r="AZ288" s="422"/>
      <c r="BA288" s="422">
        <v>0</v>
      </c>
      <c r="BB288" s="421" t="s">
        <v>123</v>
      </c>
      <c r="BC288" s="421" t="s">
        <v>123</v>
      </c>
      <c r="BD288" s="421" t="s">
        <v>50</v>
      </c>
    </row>
    <row r="289" spans="1:56" s="432" customFormat="1">
      <c r="A289" s="432" t="s">
        <v>309</v>
      </c>
      <c r="B289" s="432" t="s">
        <v>1037</v>
      </c>
      <c r="C289" s="421" t="s">
        <v>721</v>
      </c>
      <c r="D289" s="421" t="s">
        <v>722</v>
      </c>
      <c r="E289" s="421" t="s">
        <v>722</v>
      </c>
      <c r="F289" s="421" t="s">
        <v>12</v>
      </c>
      <c r="G289" s="421" t="s">
        <v>508</v>
      </c>
      <c r="H289" s="421" t="s">
        <v>124</v>
      </c>
      <c r="I289" s="421" t="s">
        <v>125</v>
      </c>
      <c r="J289" s="421" t="s">
        <v>126</v>
      </c>
      <c r="K289" s="420" t="s">
        <v>3575</v>
      </c>
      <c r="L289" s="420"/>
      <c r="M289" s="420"/>
      <c r="N289" s="420"/>
      <c r="O289" s="420"/>
      <c r="P289" s="420"/>
      <c r="Q289" s="420"/>
      <c r="R289" s="420"/>
      <c r="S289" s="420"/>
      <c r="T289" s="420"/>
      <c r="U289" s="420"/>
      <c r="V289" s="420"/>
      <c r="W289" s="420"/>
      <c r="X289" s="420"/>
      <c r="Y289" s="420"/>
      <c r="Z289" s="420"/>
      <c r="AA289" s="420"/>
      <c r="AB289" s="420"/>
      <c r="AC289" s="420"/>
      <c r="AD289" s="420"/>
      <c r="AE289" s="420"/>
      <c r="AF289" s="420"/>
      <c r="AG289" s="420"/>
      <c r="AH289" s="420"/>
      <c r="AI289" s="420"/>
      <c r="AJ289" s="420"/>
      <c r="AK289" s="420"/>
      <c r="AL289" s="420"/>
      <c r="AM289" s="420"/>
      <c r="AN289" s="420"/>
      <c r="AO289" s="420"/>
      <c r="AP289" s="420"/>
      <c r="AQ289" s="420"/>
      <c r="AR289" s="420"/>
      <c r="AS289" s="420"/>
      <c r="AT289" s="420"/>
      <c r="AU289" s="420"/>
      <c r="AV289" s="422">
        <v>0</v>
      </c>
      <c r="AW289" s="422">
        <v>0</v>
      </c>
      <c r="AX289" s="422"/>
      <c r="AY289" s="422"/>
      <c r="AZ289" s="422"/>
      <c r="BA289" s="422">
        <v>0</v>
      </c>
      <c r="BB289" s="421" t="s">
        <v>123</v>
      </c>
      <c r="BC289" s="421" t="s">
        <v>123</v>
      </c>
      <c r="BD289" s="421" t="s">
        <v>50</v>
      </c>
    </row>
    <row r="290" spans="1:56" s="420" customFormat="1" ht="49.5">
      <c r="C290" s="418" t="s">
        <v>821</v>
      </c>
      <c r="D290" s="418" t="s">
        <v>822</v>
      </c>
      <c r="E290" s="418" t="s">
        <v>822</v>
      </c>
      <c r="F290" s="418" t="s">
        <v>12</v>
      </c>
      <c r="G290" s="418" t="s">
        <v>508</v>
      </c>
      <c r="H290" s="418" t="s">
        <v>124</v>
      </c>
      <c r="I290" s="418" t="s">
        <v>125</v>
      </c>
      <c r="J290" s="418" t="s">
        <v>126</v>
      </c>
      <c r="K290" s="643" t="s">
        <v>3576</v>
      </c>
      <c r="L290" s="643"/>
      <c r="M290" s="643"/>
      <c r="N290" s="643"/>
      <c r="O290" s="643"/>
      <c r="P290" s="643"/>
      <c r="Q290" s="643"/>
      <c r="R290" s="643"/>
      <c r="S290" s="643"/>
      <c r="T290" s="643"/>
      <c r="U290" s="643"/>
      <c r="V290" s="643"/>
      <c r="W290" s="643"/>
      <c r="X290" s="643"/>
      <c r="Y290" s="643"/>
      <c r="Z290" s="643"/>
      <c r="AA290" s="643"/>
      <c r="AB290" s="643"/>
      <c r="AC290" s="643"/>
      <c r="AD290" s="643"/>
      <c r="AE290" s="643"/>
      <c r="AF290" s="643"/>
      <c r="AG290" s="643"/>
      <c r="AH290" s="643"/>
      <c r="AI290" s="643"/>
      <c r="AJ290" s="643"/>
      <c r="AK290" s="643"/>
      <c r="AL290" s="643"/>
      <c r="AM290" s="643"/>
      <c r="AN290" s="643"/>
      <c r="AO290" s="643"/>
      <c r="AP290" s="643"/>
      <c r="AQ290" s="643"/>
      <c r="AR290" s="643"/>
      <c r="AS290" s="643"/>
      <c r="AT290" s="643"/>
      <c r="AU290" s="643"/>
      <c r="AV290" s="419">
        <f>ROUND($AW290*$BD$5,2)</f>
        <v>0</v>
      </c>
      <c r="AW290" s="419">
        <v>1292</v>
      </c>
      <c r="AX290" s="419"/>
      <c r="AY290" s="419"/>
      <c r="AZ290" s="419"/>
      <c r="BA290" s="419">
        <f>ROUND($AW290*'耐熱 耐燃'!$P$7,2)</f>
        <v>1020.68</v>
      </c>
      <c r="BB290" s="418" t="s">
        <v>123</v>
      </c>
      <c r="BC290" s="418" t="s">
        <v>123</v>
      </c>
      <c r="BD290" s="418" t="s">
        <v>50</v>
      </c>
    </row>
    <row r="291" spans="1:56" s="420" customFormat="1" ht="49.5">
      <c r="C291" s="418" t="s">
        <v>819</v>
      </c>
      <c r="D291" s="418" t="s">
        <v>820</v>
      </c>
      <c r="E291" s="418" t="s">
        <v>820</v>
      </c>
      <c r="F291" s="418" t="s">
        <v>12</v>
      </c>
      <c r="G291" s="418" t="s">
        <v>508</v>
      </c>
      <c r="H291" s="418" t="s">
        <v>124</v>
      </c>
      <c r="I291" s="418" t="s">
        <v>125</v>
      </c>
      <c r="J291" s="418" t="s">
        <v>126</v>
      </c>
      <c r="K291" s="643" t="s">
        <v>3577</v>
      </c>
      <c r="L291" s="643"/>
      <c r="M291" s="643"/>
      <c r="N291" s="643"/>
      <c r="O291" s="643"/>
      <c r="P291" s="643"/>
      <c r="Q291" s="643"/>
      <c r="R291" s="643"/>
      <c r="S291" s="643"/>
      <c r="T291" s="643"/>
      <c r="U291" s="643"/>
      <c r="V291" s="643"/>
      <c r="W291" s="643"/>
      <c r="X291" s="643"/>
      <c r="Y291" s="643"/>
      <c r="Z291" s="643"/>
      <c r="AA291" s="643"/>
      <c r="AB291" s="643"/>
      <c r="AC291" s="643"/>
      <c r="AD291" s="643"/>
      <c r="AE291" s="643"/>
      <c r="AF291" s="643"/>
      <c r="AG291" s="643"/>
      <c r="AH291" s="643"/>
      <c r="AI291" s="643"/>
      <c r="AJ291" s="643"/>
      <c r="AK291" s="643"/>
      <c r="AL291" s="643"/>
      <c r="AM291" s="643"/>
      <c r="AN291" s="643"/>
      <c r="AO291" s="643"/>
      <c r="AP291" s="643"/>
      <c r="AQ291" s="643"/>
      <c r="AR291" s="643"/>
      <c r="AS291" s="643"/>
      <c r="AT291" s="643"/>
      <c r="AU291" s="643"/>
      <c r="AV291" s="419">
        <f>ROUND($AW291*$BD$5,2)</f>
        <v>0</v>
      </c>
      <c r="AW291" s="419">
        <v>1292</v>
      </c>
      <c r="AX291" s="419"/>
      <c r="AY291" s="419"/>
      <c r="AZ291" s="419"/>
      <c r="BA291" s="419">
        <f>ROUND($AW291*'耐熱 耐燃'!$P$7,2)</f>
        <v>1020.68</v>
      </c>
      <c r="BB291" s="418" t="s">
        <v>123</v>
      </c>
      <c r="BC291" s="418" t="s">
        <v>123</v>
      </c>
      <c r="BD291" s="418" t="s">
        <v>50</v>
      </c>
    </row>
    <row r="292" spans="1:56" s="420" customFormat="1" ht="49.5">
      <c r="C292" s="418" t="s">
        <v>823</v>
      </c>
      <c r="D292" s="418" t="s">
        <v>824</v>
      </c>
      <c r="E292" s="418" t="s">
        <v>824</v>
      </c>
      <c r="F292" s="418" t="s">
        <v>12</v>
      </c>
      <c r="G292" s="418" t="s">
        <v>508</v>
      </c>
      <c r="H292" s="418" t="s">
        <v>124</v>
      </c>
      <c r="I292" s="418" t="s">
        <v>125</v>
      </c>
      <c r="J292" s="418" t="s">
        <v>126</v>
      </c>
      <c r="K292" s="643" t="s">
        <v>3578</v>
      </c>
      <c r="L292" s="643"/>
      <c r="M292" s="643"/>
      <c r="N292" s="643"/>
      <c r="O292" s="643"/>
      <c r="P292" s="643"/>
      <c r="Q292" s="643"/>
      <c r="R292" s="643"/>
      <c r="S292" s="643"/>
      <c r="T292" s="643"/>
      <c r="U292" s="643"/>
      <c r="V292" s="643"/>
      <c r="W292" s="643"/>
      <c r="X292" s="643"/>
      <c r="Y292" s="643"/>
      <c r="Z292" s="643"/>
      <c r="AA292" s="643"/>
      <c r="AB292" s="643"/>
      <c r="AC292" s="643"/>
      <c r="AD292" s="643"/>
      <c r="AE292" s="643"/>
      <c r="AF292" s="643"/>
      <c r="AG292" s="643"/>
      <c r="AH292" s="643"/>
      <c r="AI292" s="643"/>
      <c r="AJ292" s="643"/>
      <c r="AK292" s="643"/>
      <c r="AL292" s="643"/>
      <c r="AM292" s="643"/>
      <c r="AN292" s="643"/>
      <c r="AO292" s="643"/>
      <c r="AP292" s="643"/>
      <c r="AQ292" s="643"/>
      <c r="AR292" s="643"/>
      <c r="AS292" s="643"/>
      <c r="AT292" s="643"/>
      <c r="AU292" s="643"/>
      <c r="AV292" s="419">
        <f>ROUND($AW292*$BD$5,2)</f>
        <v>0</v>
      </c>
      <c r="AW292" s="419">
        <v>1292</v>
      </c>
      <c r="AX292" s="419"/>
      <c r="AY292" s="419"/>
      <c r="AZ292" s="419"/>
      <c r="BA292" s="419">
        <f>ROUND($AW292*'耐熱 耐燃'!$P$7,2)</f>
        <v>1020.68</v>
      </c>
      <c r="BB292" s="418" t="s">
        <v>123</v>
      </c>
      <c r="BC292" s="418" t="s">
        <v>123</v>
      </c>
      <c r="BD292" s="418" t="s">
        <v>50</v>
      </c>
    </row>
    <row r="293" spans="1:56" s="432" customFormat="1">
      <c r="A293" s="432" t="s">
        <v>309</v>
      </c>
      <c r="B293" s="432" t="s">
        <v>1037</v>
      </c>
      <c r="C293" s="421" t="s">
        <v>825</v>
      </c>
      <c r="D293" s="421" t="s">
        <v>826</v>
      </c>
      <c r="E293" s="421" t="s">
        <v>826</v>
      </c>
      <c r="F293" s="421" t="s">
        <v>12</v>
      </c>
      <c r="G293" s="421" t="s">
        <v>508</v>
      </c>
      <c r="H293" s="421" t="s">
        <v>124</v>
      </c>
      <c r="I293" s="421" t="s">
        <v>125</v>
      </c>
      <c r="J293" s="421" t="s">
        <v>126</v>
      </c>
      <c r="K293" s="420" t="s">
        <v>3579</v>
      </c>
      <c r="L293" s="420"/>
      <c r="M293" s="420"/>
      <c r="N293" s="420"/>
      <c r="O293" s="420"/>
      <c r="P293" s="420"/>
      <c r="Q293" s="420"/>
      <c r="R293" s="420"/>
      <c r="S293" s="420"/>
      <c r="T293" s="420"/>
      <c r="U293" s="420"/>
      <c r="V293" s="420"/>
      <c r="W293" s="420"/>
      <c r="X293" s="420"/>
      <c r="Y293" s="420"/>
      <c r="Z293" s="420"/>
      <c r="AA293" s="420"/>
      <c r="AB293" s="420"/>
      <c r="AC293" s="420"/>
      <c r="AD293" s="420"/>
      <c r="AE293" s="420"/>
      <c r="AF293" s="420"/>
      <c r="AG293" s="420"/>
      <c r="AH293" s="420"/>
      <c r="AI293" s="420"/>
      <c r="AJ293" s="420"/>
      <c r="AK293" s="420"/>
      <c r="AL293" s="420"/>
      <c r="AM293" s="420"/>
      <c r="AN293" s="420"/>
      <c r="AO293" s="420"/>
      <c r="AP293" s="420"/>
      <c r="AQ293" s="420"/>
      <c r="AR293" s="420"/>
      <c r="AS293" s="420"/>
      <c r="AT293" s="420"/>
      <c r="AU293" s="420"/>
      <c r="AV293" s="422">
        <v>0</v>
      </c>
      <c r="AW293" s="422">
        <v>0</v>
      </c>
      <c r="AX293" s="422"/>
      <c r="AY293" s="422"/>
      <c r="AZ293" s="422"/>
      <c r="BA293" s="422">
        <v>0</v>
      </c>
      <c r="BB293" s="421" t="s">
        <v>123</v>
      </c>
      <c r="BC293" s="421" t="s">
        <v>123</v>
      </c>
      <c r="BD293" s="421" t="s">
        <v>50</v>
      </c>
    </row>
    <row r="294" spans="1:56" s="432" customFormat="1">
      <c r="A294" s="432" t="s">
        <v>309</v>
      </c>
      <c r="B294" s="432" t="s">
        <v>1037</v>
      </c>
      <c r="C294" s="421" t="s">
        <v>827</v>
      </c>
      <c r="D294" s="421" t="s">
        <v>828</v>
      </c>
      <c r="E294" s="421" t="s">
        <v>828</v>
      </c>
      <c r="F294" s="421" t="s">
        <v>12</v>
      </c>
      <c r="G294" s="421" t="s">
        <v>508</v>
      </c>
      <c r="H294" s="421" t="s">
        <v>124</v>
      </c>
      <c r="I294" s="421" t="s">
        <v>125</v>
      </c>
      <c r="J294" s="421" t="s">
        <v>126</v>
      </c>
      <c r="K294" s="420" t="s">
        <v>3580</v>
      </c>
      <c r="L294" s="420"/>
      <c r="M294" s="420"/>
      <c r="N294" s="420"/>
      <c r="O294" s="420"/>
      <c r="P294" s="420"/>
      <c r="Q294" s="420"/>
      <c r="R294" s="420"/>
      <c r="S294" s="420"/>
      <c r="T294" s="420"/>
      <c r="U294" s="420"/>
      <c r="V294" s="420"/>
      <c r="W294" s="420"/>
      <c r="X294" s="420"/>
      <c r="Y294" s="420"/>
      <c r="Z294" s="420"/>
      <c r="AA294" s="420"/>
      <c r="AB294" s="420"/>
      <c r="AC294" s="420"/>
      <c r="AD294" s="420"/>
      <c r="AE294" s="420"/>
      <c r="AF294" s="420"/>
      <c r="AG294" s="420"/>
      <c r="AH294" s="420"/>
      <c r="AI294" s="420"/>
      <c r="AJ294" s="420"/>
      <c r="AK294" s="420"/>
      <c r="AL294" s="420"/>
      <c r="AM294" s="420"/>
      <c r="AN294" s="420"/>
      <c r="AO294" s="420"/>
      <c r="AP294" s="420"/>
      <c r="AQ294" s="420"/>
      <c r="AR294" s="420"/>
      <c r="AS294" s="420"/>
      <c r="AT294" s="420"/>
      <c r="AU294" s="420"/>
      <c r="AV294" s="422">
        <v>0</v>
      </c>
      <c r="AW294" s="422">
        <v>0</v>
      </c>
      <c r="AX294" s="422"/>
      <c r="AY294" s="422"/>
      <c r="AZ294" s="422"/>
      <c r="BA294" s="422">
        <v>0</v>
      </c>
      <c r="BB294" s="421" t="s">
        <v>123</v>
      </c>
      <c r="BC294" s="421" t="s">
        <v>123</v>
      </c>
      <c r="BD294" s="421" t="s">
        <v>50</v>
      </c>
    </row>
    <row r="295" spans="1:56" s="432" customFormat="1">
      <c r="A295" s="432" t="s">
        <v>309</v>
      </c>
      <c r="B295" s="432" t="s">
        <v>1037</v>
      </c>
      <c r="C295" s="421" t="s">
        <v>829</v>
      </c>
      <c r="D295" s="421" t="s">
        <v>830</v>
      </c>
      <c r="E295" s="421" t="s">
        <v>830</v>
      </c>
      <c r="F295" s="421" t="s">
        <v>12</v>
      </c>
      <c r="G295" s="421" t="s">
        <v>508</v>
      </c>
      <c r="H295" s="421" t="s">
        <v>124</v>
      </c>
      <c r="I295" s="421" t="s">
        <v>125</v>
      </c>
      <c r="J295" s="421" t="s">
        <v>126</v>
      </c>
      <c r="K295" s="420" t="s">
        <v>3581</v>
      </c>
      <c r="L295" s="420"/>
      <c r="M295" s="420"/>
      <c r="N295" s="420"/>
      <c r="O295" s="420"/>
      <c r="P295" s="420"/>
      <c r="Q295" s="420"/>
      <c r="R295" s="420"/>
      <c r="S295" s="420"/>
      <c r="T295" s="420"/>
      <c r="U295" s="420"/>
      <c r="V295" s="420"/>
      <c r="W295" s="420"/>
      <c r="X295" s="420"/>
      <c r="Y295" s="420"/>
      <c r="Z295" s="420"/>
      <c r="AA295" s="420"/>
      <c r="AB295" s="420"/>
      <c r="AC295" s="420"/>
      <c r="AD295" s="420"/>
      <c r="AE295" s="420"/>
      <c r="AF295" s="420"/>
      <c r="AG295" s="420"/>
      <c r="AH295" s="420"/>
      <c r="AI295" s="420"/>
      <c r="AJ295" s="420"/>
      <c r="AK295" s="420"/>
      <c r="AL295" s="420"/>
      <c r="AM295" s="420"/>
      <c r="AN295" s="420"/>
      <c r="AO295" s="420"/>
      <c r="AP295" s="420"/>
      <c r="AQ295" s="420"/>
      <c r="AR295" s="420"/>
      <c r="AS295" s="420"/>
      <c r="AT295" s="420"/>
      <c r="AU295" s="420"/>
      <c r="AV295" s="422">
        <v>0</v>
      </c>
      <c r="AW295" s="422">
        <v>0</v>
      </c>
      <c r="AX295" s="422"/>
      <c r="AY295" s="422"/>
      <c r="AZ295" s="422"/>
      <c r="BA295" s="422">
        <v>0</v>
      </c>
      <c r="BB295" s="421" t="s">
        <v>123</v>
      </c>
      <c r="BC295" s="421" t="s">
        <v>123</v>
      </c>
      <c r="BD295" s="421" t="s">
        <v>50</v>
      </c>
    </row>
    <row r="296" spans="1:56" s="420" customFormat="1" ht="49.5">
      <c r="C296" s="418" t="s">
        <v>637</v>
      </c>
      <c r="D296" s="418" t="s">
        <v>638</v>
      </c>
      <c r="E296" s="418" t="s">
        <v>638</v>
      </c>
      <c r="F296" s="418" t="s">
        <v>12</v>
      </c>
      <c r="G296" s="418" t="s">
        <v>508</v>
      </c>
      <c r="H296" s="418" t="s">
        <v>124</v>
      </c>
      <c r="I296" s="418" t="s">
        <v>125</v>
      </c>
      <c r="J296" s="418" t="s">
        <v>126</v>
      </c>
      <c r="K296" s="643" t="s">
        <v>3582</v>
      </c>
      <c r="L296" s="643"/>
      <c r="M296" s="643"/>
      <c r="N296" s="643"/>
      <c r="O296" s="643"/>
      <c r="P296" s="643"/>
      <c r="Q296" s="643"/>
      <c r="R296" s="643"/>
      <c r="S296" s="643"/>
      <c r="T296" s="643"/>
      <c r="U296" s="643"/>
      <c r="V296" s="643"/>
      <c r="W296" s="643"/>
      <c r="X296" s="643"/>
      <c r="Y296" s="643"/>
      <c r="Z296" s="643"/>
      <c r="AA296" s="643"/>
      <c r="AB296" s="643"/>
      <c r="AC296" s="643"/>
      <c r="AD296" s="643"/>
      <c r="AE296" s="643"/>
      <c r="AF296" s="643"/>
      <c r="AG296" s="643"/>
      <c r="AH296" s="643"/>
      <c r="AI296" s="643"/>
      <c r="AJ296" s="643"/>
      <c r="AK296" s="643"/>
      <c r="AL296" s="643"/>
      <c r="AM296" s="643"/>
      <c r="AN296" s="643"/>
      <c r="AO296" s="643"/>
      <c r="AP296" s="643"/>
      <c r="AQ296" s="643"/>
      <c r="AR296" s="643"/>
      <c r="AS296" s="643"/>
      <c r="AT296" s="643"/>
      <c r="AU296" s="643"/>
      <c r="AV296" s="419">
        <f>ROUND($AW296*$BD$4,2)</f>
        <v>0</v>
      </c>
      <c r="AW296" s="419">
        <v>65.8</v>
      </c>
      <c r="AX296" s="419"/>
      <c r="AY296" s="419"/>
      <c r="AZ296" s="419"/>
      <c r="BA296" s="419">
        <f>ROUND($AW296*'耐熱 耐燃'!$P$6,2)</f>
        <v>51.98</v>
      </c>
      <c r="BB296" s="418" t="s">
        <v>123</v>
      </c>
      <c r="BC296" s="418" t="s">
        <v>123</v>
      </c>
      <c r="BD296" s="418" t="s">
        <v>50</v>
      </c>
    </row>
    <row r="297" spans="1:56" s="420" customFormat="1" ht="49.5">
      <c r="C297" s="418" t="s">
        <v>635</v>
      </c>
      <c r="D297" s="418" t="s">
        <v>636</v>
      </c>
      <c r="E297" s="418" t="s">
        <v>636</v>
      </c>
      <c r="F297" s="418" t="s">
        <v>12</v>
      </c>
      <c r="G297" s="418" t="s">
        <v>508</v>
      </c>
      <c r="H297" s="418" t="s">
        <v>124</v>
      </c>
      <c r="I297" s="418" t="s">
        <v>125</v>
      </c>
      <c r="J297" s="418" t="s">
        <v>126</v>
      </c>
      <c r="K297" s="643" t="s">
        <v>3583</v>
      </c>
      <c r="L297" s="643"/>
      <c r="M297" s="643"/>
      <c r="N297" s="643"/>
      <c r="O297" s="643"/>
      <c r="P297" s="643"/>
      <c r="Q297" s="643"/>
      <c r="R297" s="643"/>
      <c r="S297" s="643"/>
      <c r="T297" s="643"/>
      <c r="U297" s="643"/>
      <c r="V297" s="643"/>
      <c r="W297" s="643"/>
      <c r="X297" s="643"/>
      <c r="Y297" s="643"/>
      <c r="Z297" s="643"/>
      <c r="AA297" s="643"/>
      <c r="AB297" s="643"/>
      <c r="AC297" s="643"/>
      <c r="AD297" s="643"/>
      <c r="AE297" s="643"/>
      <c r="AF297" s="643"/>
      <c r="AG297" s="643"/>
      <c r="AH297" s="643"/>
      <c r="AI297" s="643"/>
      <c r="AJ297" s="643"/>
      <c r="AK297" s="643"/>
      <c r="AL297" s="643"/>
      <c r="AM297" s="643"/>
      <c r="AN297" s="643"/>
      <c r="AO297" s="643"/>
      <c r="AP297" s="643"/>
      <c r="AQ297" s="643"/>
      <c r="AR297" s="643"/>
      <c r="AS297" s="643"/>
      <c r="AT297" s="643"/>
      <c r="AU297" s="643"/>
      <c r="AV297" s="419">
        <f>ROUND($AW297*$BD$4,2)</f>
        <v>0</v>
      </c>
      <c r="AW297" s="419">
        <v>65.8</v>
      </c>
      <c r="AX297" s="419"/>
      <c r="AY297" s="419"/>
      <c r="AZ297" s="419"/>
      <c r="BA297" s="419">
        <f>ROUND($AW297*'耐熱 耐燃'!$P$6,2)</f>
        <v>51.98</v>
      </c>
      <c r="BB297" s="418" t="s">
        <v>123</v>
      </c>
      <c r="BC297" s="418" t="s">
        <v>123</v>
      </c>
      <c r="BD297" s="418" t="s">
        <v>50</v>
      </c>
    </row>
    <row r="298" spans="1:56" s="420" customFormat="1" ht="49.5">
      <c r="C298" s="418" t="s">
        <v>639</v>
      </c>
      <c r="D298" s="418" t="s">
        <v>640</v>
      </c>
      <c r="E298" s="418" t="s">
        <v>640</v>
      </c>
      <c r="F298" s="418" t="s">
        <v>12</v>
      </c>
      <c r="G298" s="418" t="s">
        <v>508</v>
      </c>
      <c r="H298" s="418" t="s">
        <v>124</v>
      </c>
      <c r="I298" s="418" t="s">
        <v>125</v>
      </c>
      <c r="J298" s="418" t="s">
        <v>126</v>
      </c>
      <c r="K298" s="643" t="s">
        <v>3584</v>
      </c>
      <c r="L298" s="643"/>
      <c r="M298" s="643"/>
      <c r="N298" s="643"/>
      <c r="O298" s="643"/>
      <c r="P298" s="643"/>
      <c r="Q298" s="643"/>
      <c r="R298" s="643"/>
      <c r="S298" s="643"/>
      <c r="T298" s="643"/>
      <c r="U298" s="643"/>
      <c r="V298" s="643"/>
      <c r="W298" s="643"/>
      <c r="X298" s="643"/>
      <c r="Y298" s="643"/>
      <c r="Z298" s="643"/>
      <c r="AA298" s="643"/>
      <c r="AB298" s="643"/>
      <c r="AC298" s="643"/>
      <c r="AD298" s="643"/>
      <c r="AE298" s="643"/>
      <c r="AF298" s="643"/>
      <c r="AG298" s="643"/>
      <c r="AH298" s="643"/>
      <c r="AI298" s="643"/>
      <c r="AJ298" s="643"/>
      <c r="AK298" s="643"/>
      <c r="AL298" s="643"/>
      <c r="AM298" s="643"/>
      <c r="AN298" s="643"/>
      <c r="AO298" s="643"/>
      <c r="AP298" s="643"/>
      <c r="AQ298" s="643"/>
      <c r="AR298" s="643"/>
      <c r="AS298" s="643"/>
      <c r="AT298" s="643"/>
      <c r="AU298" s="643"/>
      <c r="AV298" s="419">
        <f>ROUND($AW298*$BD$4,2)</f>
        <v>0</v>
      </c>
      <c r="AW298" s="419">
        <v>65.8</v>
      </c>
      <c r="AX298" s="419"/>
      <c r="AY298" s="419"/>
      <c r="AZ298" s="419"/>
      <c r="BA298" s="419">
        <f>ROUND($AW298*'耐熱 耐燃'!$P$6,2)</f>
        <v>51.98</v>
      </c>
      <c r="BB298" s="418" t="s">
        <v>123</v>
      </c>
      <c r="BC298" s="418" t="s">
        <v>123</v>
      </c>
      <c r="BD298" s="418" t="s">
        <v>50</v>
      </c>
    </row>
    <row r="299" spans="1:56" s="420" customFormat="1" ht="49.5">
      <c r="C299" s="418" t="s">
        <v>641</v>
      </c>
      <c r="D299" s="418" t="s">
        <v>642</v>
      </c>
      <c r="E299" s="418" t="s">
        <v>642</v>
      </c>
      <c r="F299" s="418" t="s">
        <v>12</v>
      </c>
      <c r="G299" s="418" t="s">
        <v>508</v>
      </c>
      <c r="H299" s="418" t="s">
        <v>124</v>
      </c>
      <c r="I299" s="418" t="s">
        <v>125</v>
      </c>
      <c r="J299" s="418" t="s">
        <v>126</v>
      </c>
      <c r="K299" s="643" t="s">
        <v>3585</v>
      </c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  <c r="AO299" s="643"/>
      <c r="AP299" s="643"/>
      <c r="AQ299" s="643"/>
      <c r="AR299" s="643"/>
      <c r="AS299" s="643"/>
      <c r="AT299" s="643"/>
      <c r="AU299" s="643"/>
      <c r="AV299" s="419">
        <f>ROUND($AW299*$BD$4,2)</f>
        <v>0</v>
      </c>
      <c r="AW299" s="419">
        <v>65.8</v>
      </c>
      <c r="AX299" s="419"/>
      <c r="AY299" s="419"/>
      <c r="AZ299" s="419"/>
      <c r="BA299" s="419">
        <f>ROUND($AW299*'耐熱 耐燃'!$P$6,2)</f>
        <v>51.98</v>
      </c>
      <c r="BB299" s="418" t="s">
        <v>123</v>
      </c>
      <c r="BC299" s="418" t="s">
        <v>123</v>
      </c>
      <c r="BD299" s="418" t="s">
        <v>50</v>
      </c>
    </row>
    <row r="300" spans="1:56" s="432" customFormat="1">
      <c r="A300" s="432" t="s">
        <v>309</v>
      </c>
      <c r="B300" s="432" t="s">
        <v>1037</v>
      </c>
      <c r="C300" s="421" t="s">
        <v>643</v>
      </c>
      <c r="D300" s="421" t="s">
        <v>644</v>
      </c>
      <c r="E300" s="421" t="s">
        <v>644</v>
      </c>
      <c r="F300" s="421" t="s">
        <v>12</v>
      </c>
      <c r="G300" s="421" t="s">
        <v>508</v>
      </c>
      <c r="H300" s="421" t="s">
        <v>124</v>
      </c>
      <c r="I300" s="421" t="s">
        <v>125</v>
      </c>
      <c r="J300" s="421" t="s">
        <v>126</v>
      </c>
      <c r="K300" s="420" t="s">
        <v>3586</v>
      </c>
      <c r="L300" s="420"/>
      <c r="M300" s="420"/>
      <c r="N300" s="420"/>
      <c r="O300" s="420"/>
      <c r="P300" s="420"/>
      <c r="Q300" s="420"/>
      <c r="R300" s="420"/>
      <c r="S300" s="420"/>
      <c r="T300" s="420"/>
      <c r="U300" s="420"/>
      <c r="V300" s="420"/>
      <c r="W300" s="420"/>
      <c r="X300" s="420"/>
      <c r="Y300" s="420"/>
      <c r="Z300" s="420"/>
      <c r="AA300" s="420"/>
      <c r="AB300" s="420"/>
      <c r="AC300" s="420"/>
      <c r="AD300" s="420"/>
      <c r="AE300" s="420"/>
      <c r="AF300" s="420"/>
      <c r="AG300" s="420"/>
      <c r="AH300" s="420"/>
      <c r="AI300" s="420"/>
      <c r="AJ300" s="420"/>
      <c r="AK300" s="420"/>
      <c r="AL300" s="420"/>
      <c r="AM300" s="420"/>
      <c r="AN300" s="420"/>
      <c r="AO300" s="420"/>
      <c r="AP300" s="420"/>
      <c r="AQ300" s="420"/>
      <c r="AR300" s="420"/>
      <c r="AS300" s="420"/>
      <c r="AT300" s="420"/>
      <c r="AU300" s="420"/>
      <c r="AV300" s="422">
        <v>0</v>
      </c>
      <c r="AW300" s="422">
        <v>0</v>
      </c>
      <c r="AX300" s="422"/>
      <c r="AY300" s="422"/>
      <c r="AZ300" s="422"/>
      <c r="BA300" s="422">
        <v>0</v>
      </c>
      <c r="BB300" s="421" t="s">
        <v>123</v>
      </c>
      <c r="BC300" s="421" t="s">
        <v>123</v>
      </c>
      <c r="BD300" s="421" t="s">
        <v>50</v>
      </c>
    </row>
    <row r="301" spans="1:56" s="432" customFormat="1">
      <c r="A301" s="432" t="s">
        <v>309</v>
      </c>
      <c r="B301" s="432" t="s">
        <v>1037</v>
      </c>
      <c r="C301" s="421" t="s">
        <v>645</v>
      </c>
      <c r="D301" s="421" t="s">
        <v>646</v>
      </c>
      <c r="E301" s="421" t="s">
        <v>646</v>
      </c>
      <c r="F301" s="421" t="s">
        <v>12</v>
      </c>
      <c r="G301" s="421" t="s">
        <v>508</v>
      </c>
      <c r="H301" s="421" t="s">
        <v>124</v>
      </c>
      <c r="I301" s="421" t="s">
        <v>125</v>
      </c>
      <c r="J301" s="421" t="s">
        <v>126</v>
      </c>
      <c r="K301" s="420" t="s">
        <v>3587</v>
      </c>
      <c r="L301" s="420"/>
      <c r="M301" s="420"/>
      <c r="N301" s="420"/>
      <c r="O301" s="420"/>
      <c r="P301" s="420"/>
      <c r="Q301" s="420"/>
      <c r="R301" s="420"/>
      <c r="S301" s="420"/>
      <c r="T301" s="420"/>
      <c r="U301" s="420"/>
      <c r="V301" s="420"/>
      <c r="W301" s="420"/>
      <c r="X301" s="420"/>
      <c r="Y301" s="420"/>
      <c r="Z301" s="420"/>
      <c r="AA301" s="420"/>
      <c r="AB301" s="420"/>
      <c r="AC301" s="420"/>
      <c r="AD301" s="420"/>
      <c r="AE301" s="420"/>
      <c r="AF301" s="420"/>
      <c r="AG301" s="420"/>
      <c r="AH301" s="420"/>
      <c r="AI301" s="420"/>
      <c r="AJ301" s="420"/>
      <c r="AK301" s="420"/>
      <c r="AL301" s="420"/>
      <c r="AM301" s="420"/>
      <c r="AN301" s="420"/>
      <c r="AO301" s="420"/>
      <c r="AP301" s="420"/>
      <c r="AQ301" s="420"/>
      <c r="AR301" s="420"/>
      <c r="AS301" s="420"/>
      <c r="AT301" s="420"/>
      <c r="AU301" s="420"/>
      <c r="AV301" s="422">
        <v>0</v>
      </c>
      <c r="AW301" s="422">
        <v>0</v>
      </c>
      <c r="AX301" s="422"/>
      <c r="AY301" s="422"/>
      <c r="AZ301" s="422"/>
      <c r="BA301" s="422">
        <v>0</v>
      </c>
      <c r="BB301" s="421" t="s">
        <v>123</v>
      </c>
      <c r="BC301" s="421" t="s">
        <v>123</v>
      </c>
      <c r="BD301" s="421" t="s">
        <v>50</v>
      </c>
    </row>
    <row r="302" spans="1:56" s="432" customFormat="1">
      <c r="A302" s="432" t="s">
        <v>309</v>
      </c>
      <c r="B302" s="432" t="s">
        <v>1037</v>
      </c>
      <c r="C302" s="421" t="s">
        <v>647</v>
      </c>
      <c r="D302" s="421" t="s">
        <v>648</v>
      </c>
      <c r="E302" s="421" t="s">
        <v>648</v>
      </c>
      <c r="F302" s="421" t="s">
        <v>12</v>
      </c>
      <c r="G302" s="421" t="s">
        <v>508</v>
      </c>
      <c r="H302" s="421" t="s">
        <v>124</v>
      </c>
      <c r="I302" s="421" t="s">
        <v>125</v>
      </c>
      <c r="J302" s="421" t="s">
        <v>126</v>
      </c>
      <c r="K302" s="420" t="s">
        <v>3588</v>
      </c>
      <c r="L302" s="420"/>
      <c r="M302" s="420"/>
      <c r="N302" s="420"/>
      <c r="O302" s="420"/>
      <c r="P302" s="420"/>
      <c r="Q302" s="420"/>
      <c r="R302" s="420"/>
      <c r="S302" s="420"/>
      <c r="T302" s="420"/>
      <c r="U302" s="420"/>
      <c r="V302" s="420"/>
      <c r="W302" s="420"/>
      <c r="X302" s="420"/>
      <c r="Y302" s="420"/>
      <c r="Z302" s="420"/>
      <c r="AA302" s="420"/>
      <c r="AB302" s="420"/>
      <c r="AC302" s="420"/>
      <c r="AD302" s="420"/>
      <c r="AE302" s="420"/>
      <c r="AF302" s="420"/>
      <c r="AG302" s="420"/>
      <c r="AH302" s="420"/>
      <c r="AI302" s="420"/>
      <c r="AJ302" s="420"/>
      <c r="AK302" s="420"/>
      <c r="AL302" s="420"/>
      <c r="AM302" s="420"/>
      <c r="AN302" s="420"/>
      <c r="AO302" s="420"/>
      <c r="AP302" s="420"/>
      <c r="AQ302" s="420"/>
      <c r="AR302" s="420"/>
      <c r="AS302" s="420"/>
      <c r="AT302" s="420"/>
      <c r="AU302" s="420"/>
      <c r="AV302" s="422">
        <v>0</v>
      </c>
      <c r="AW302" s="422">
        <v>0</v>
      </c>
      <c r="AX302" s="422"/>
      <c r="AY302" s="422"/>
      <c r="AZ302" s="422"/>
      <c r="BA302" s="422">
        <v>0</v>
      </c>
      <c r="BB302" s="421" t="s">
        <v>123</v>
      </c>
      <c r="BC302" s="421" t="s">
        <v>123</v>
      </c>
      <c r="BD302" s="421" t="s">
        <v>50</v>
      </c>
    </row>
    <row r="303" spans="1:56" s="420" customFormat="1" ht="49.5">
      <c r="C303" s="418" t="s">
        <v>833</v>
      </c>
      <c r="D303" s="418" t="s">
        <v>834</v>
      </c>
      <c r="E303" s="418" t="s">
        <v>834</v>
      </c>
      <c r="F303" s="418" t="s">
        <v>12</v>
      </c>
      <c r="G303" s="418" t="s">
        <v>508</v>
      </c>
      <c r="H303" s="418" t="s">
        <v>124</v>
      </c>
      <c r="I303" s="418" t="s">
        <v>125</v>
      </c>
      <c r="J303" s="418" t="s">
        <v>126</v>
      </c>
      <c r="K303" s="643" t="s">
        <v>3589</v>
      </c>
      <c r="L303" s="643"/>
      <c r="M303" s="643"/>
      <c r="N303" s="643"/>
      <c r="O303" s="643"/>
      <c r="P303" s="643"/>
      <c r="Q303" s="643"/>
      <c r="R303" s="643"/>
      <c r="S303" s="643"/>
      <c r="T303" s="643"/>
      <c r="U303" s="643"/>
      <c r="V303" s="643"/>
      <c r="W303" s="643"/>
      <c r="X303" s="643"/>
      <c r="Y303" s="643"/>
      <c r="Z303" s="643"/>
      <c r="AA303" s="643"/>
      <c r="AB303" s="643"/>
      <c r="AC303" s="643"/>
      <c r="AD303" s="643"/>
      <c r="AE303" s="643"/>
      <c r="AF303" s="643"/>
      <c r="AG303" s="643"/>
      <c r="AH303" s="643"/>
      <c r="AI303" s="643"/>
      <c r="AJ303" s="643"/>
      <c r="AK303" s="643"/>
      <c r="AL303" s="643"/>
      <c r="AM303" s="643"/>
      <c r="AN303" s="643"/>
      <c r="AO303" s="643"/>
      <c r="AP303" s="643"/>
      <c r="AQ303" s="643"/>
      <c r="AR303" s="643"/>
      <c r="AS303" s="643"/>
      <c r="AT303" s="643"/>
      <c r="AU303" s="643"/>
      <c r="AV303" s="419">
        <f>ROUND($AW303*$BD$5,2)</f>
        <v>0</v>
      </c>
      <c r="AW303" s="419">
        <v>1605</v>
      </c>
      <c r="AX303" s="419"/>
      <c r="AY303" s="419"/>
      <c r="AZ303" s="419"/>
      <c r="BA303" s="419">
        <f>ROUND($AW303*'耐熱 耐燃'!$P$7,2)</f>
        <v>1267.95</v>
      </c>
      <c r="BB303" s="418" t="s">
        <v>123</v>
      </c>
      <c r="BC303" s="418" t="s">
        <v>123</v>
      </c>
      <c r="BD303" s="418" t="s">
        <v>50</v>
      </c>
    </row>
    <row r="304" spans="1:56" s="420" customFormat="1" ht="49.5">
      <c r="C304" s="418" t="s">
        <v>831</v>
      </c>
      <c r="D304" s="418" t="s">
        <v>832</v>
      </c>
      <c r="E304" s="418" t="s">
        <v>832</v>
      </c>
      <c r="F304" s="418" t="s">
        <v>12</v>
      </c>
      <c r="G304" s="418" t="s">
        <v>508</v>
      </c>
      <c r="H304" s="418" t="s">
        <v>124</v>
      </c>
      <c r="I304" s="418" t="s">
        <v>125</v>
      </c>
      <c r="J304" s="418" t="s">
        <v>126</v>
      </c>
      <c r="K304" s="643" t="s">
        <v>3590</v>
      </c>
      <c r="L304" s="643"/>
      <c r="M304" s="643"/>
      <c r="N304" s="643"/>
      <c r="O304" s="643"/>
      <c r="P304" s="643"/>
      <c r="Q304" s="643"/>
      <c r="R304" s="643"/>
      <c r="S304" s="643"/>
      <c r="T304" s="643"/>
      <c r="U304" s="643"/>
      <c r="V304" s="643"/>
      <c r="W304" s="643"/>
      <c r="X304" s="643"/>
      <c r="Y304" s="643"/>
      <c r="Z304" s="643"/>
      <c r="AA304" s="643"/>
      <c r="AB304" s="643"/>
      <c r="AC304" s="643"/>
      <c r="AD304" s="643"/>
      <c r="AE304" s="643"/>
      <c r="AF304" s="643"/>
      <c r="AG304" s="643"/>
      <c r="AH304" s="643"/>
      <c r="AI304" s="643"/>
      <c r="AJ304" s="643"/>
      <c r="AK304" s="643"/>
      <c r="AL304" s="643"/>
      <c r="AM304" s="643"/>
      <c r="AN304" s="643"/>
      <c r="AO304" s="643"/>
      <c r="AP304" s="643"/>
      <c r="AQ304" s="643"/>
      <c r="AR304" s="643"/>
      <c r="AS304" s="643"/>
      <c r="AT304" s="643"/>
      <c r="AU304" s="643"/>
      <c r="AV304" s="419">
        <f>ROUND($AW304*$BD$5,2)</f>
        <v>0</v>
      </c>
      <c r="AW304" s="419">
        <v>1605</v>
      </c>
      <c r="AX304" s="419"/>
      <c r="AY304" s="419"/>
      <c r="AZ304" s="419"/>
      <c r="BA304" s="419">
        <f>ROUND($AW304*'耐熱 耐燃'!$P$7,2)</f>
        <v>1267.95</v>
      </c>
      <c r="BB304" s="418" t="s">
        <v>123</v>
      </c>
      <c r="BC304" s="418" t="s">
        <v>123</v>
      </c>
      <c r="BD304" s="418" t="s">
        <v>50</v>
      </c>
    </row>
    <row r="305" spans="1:56" s="420" customFormat="1" ht="49.5">
      <c r="C305" s="418" t="s">
        <v>835</v>
      </c>
      <c r="D305" s="418" t="s">
        <v>836</v>
      </c>
      <c r="E305" s="418" t="s">
        <v>836</v>
      </c>
      <c r="F305" s="418" t="s">
        <v>12</v>
      </c>
      <c r="G305" s="418" t="s">
        <v>508</v>
      </c>
      <c r="H305" s="418" t="s">
        <v>124</v>
      </c>
      <c r="I305" s="418" t="s">
        <v>125</v>
      </c>
      <c r="J305" s="418" t="s">
        <v>126</v>
      </c>
      <c r="K305" s="643" t="s">
        <v>3591</v>
      </c>
      <c r="L305" s="643"/>
      <c r="M305" s="643"/>
      <c r="N305" s="643"/>
      <c r="O305" s="643"/>
      <c r="P305" s="643"/>
      <c r="Q305" s="643"/>
      <c r="R305" s="643"/>
      <c r="S305" s="643"/>
      <c r="T305" s="643"/>
      <c r="U305" s="643"/>
      <c r="V305" s="643"/>
      <c r="W305" s="643"/>
      <c r="X305" s="643"/>
      <c r="Y305" s="643"/>
      <c r="Z305" s="643"/>
      <c r="AA305" s="643"/>
      <c r="AB305" s="643"/>
      <c r="AC305" s="643"/>
      <c r="AD305" s="643"/>
      <c r="AE305" s="643"/>
      <c r="AF305" s="643"/>
      <c r="AG305" s="643"/>
      <c r="AH305" s="643"/>
      <c r="AI305" s="643"/>
      <c r="AJ305" s="643"/>
      <c r="AK305" s="643"/>
      <c r="AL305" s="643"/>
      <c r="AM305" s="643"/>
      <c r="AN305" s="643"/>
      <c r="AO305" s="643"/>
      <c r="AP305" s="643"/>
      <c r="AQ305" s="643"/>
      <c r="AR305" s="643"/>
      <c r="AS305" s="643"/>
      <c r="AT305" s="643"/>
      <c r="AU305" s="643"/>
      <c r="AV305" s="419">
        <f>ROUND($AW305*$BD$5,2)</f>
        <v>0</v>
      </c>
      <c r="AW305" s="419">
        <v>1605</v>
      </c>
      <c r="AX305" s="419"/>
      <c r="AY305" s="419"/>
      <c r="AZ305" s="419"/>
      <c r="BA305" s="419">
        <f>ROUND($AW305*'耐熱 耐燃'!$P$7,2)</f>
        <v>1267.95</v>
      </c>
      <c r="BB305" s="418" t="s">
        <v>123</v>
      </c>
      <c r="BC305" s="418" t="s">
        <v>123</v>
      </c>
      <c r="BD305" s="418" t="s">
        <v>50</v>
      </c>
    </row>
    <row r="306" spans="1:56" s="432" customFormat="1">
      <c r="A306" s="432" t="s">
        <v>309</v>
      </c>
      <c r="B306" s="432" t="s">
        <v>1037</v>
      </c>
      <c r="C306" s="421" t="s">
        <v>837</v>
      </c>
      <c r="D306" s="421" t="s">
        <v>838</v>
      </c>
      <c r="E306" s="421" t="s">
        <v>838</v>
      </c>
      <c r="F306" s="421" t="s">
        <v>12</v>
      </c>
      <c r="G306" s="421" t="s">
        <v>508</v>
      </c>
      <c r="H306" s="421" t="s">
        <v>124</v>
      </c>
      <c r="I306" s="421" t="s">
        <v>125</v>
      </c>
      <c r="J306" s="421" t="s">
        <v>126</v>
      </c>
      <c r="K306" s="420" t="s">
        <v>3592</v>
      </c>
      <c r="L306" s="420"/>
      <c r="M306" s="420"/>
      <c r="N306" s="420"/>
      <c r="O306" s="420"/>
      <c r="P306" s="420"/>
      <c r="Q306" s="420"/>
      <c r="R306" s="420"/>
      <c r="S306" s="420"/>
      <c r="T306" s="420"/>
      <c r="U306" s="420"/>
      <c r="V306" s="420"/>
      <c r="W306" s="420"/>
      <c r="X306" s="420"/>
      <c r="Y306" s="420"/>
      <c r="Z306" s="420"/>
      <c r="AA306" s="420"/>
      <c r="AB306" s="420"/>
      <c r="AC306" s="420"/>
      <c r="AD306" s="420"/>
      <c r="AE306" s="420"/>
      <c r="AF306" s="420"/>
      <c r="AG306" s="420"/>
      <c r="AH306" s="420"/>
      <c r="AI306" s="420"/>
      <c r="AJ306" s="420"/>
      <c r="AK306" s="420"/>
      <c r="AL306" s="420"/>
      <c r="AM306" s="420"/>
      <c r="AN306" s="420"/>
      <c r="AO306" s="420"/>
      <c r="AP306" s="420"/>
      <c r="AQ306" s="420"/>
      <c r="AR306" s="420"/>
      <c r="AS306" s="420"/>
      <c r="AT306" s="420"/>
      <c r="AU306" s="420"/>
      <c r="AV306" s="422">
        <v>0</v>
      </c>
      <c r="AW306" s="422">
        <v>0</v>
      </c>
      <c r="AX306" s="422"/>
      <c r="AY306" s="422"/>
      <c r="AZ306" s="422"/>
      <c r="BA306" s="422">
        <v>0</v>
      </c>
      <c r="BB306" s="421" t="s">
        <v>123</v>
      </c>
      <c r="BC306" s="421" t="s">
        <v>123</v>
      </c>
      <c r="BD306" s="421" t="s">
        <v>50</v>
      </c>
    </row>
    <row r="307" spans="1:56" s="432" customFormat="1">
      <c r="A307" s="432" t="s">
        <v>309</v>
      </c>
      <c r="B307" s="432" t="s">
        <v>1037</v>
      </c>
      <c r="C307" s="421" t="s">
        <v>839</v>
      </c>
      <c r="D307" s="421" t="s">
        <v>840</v>
      </c>
      <c r="E307" s="421" t="s">
        <v>840</v>
      </c>
      <c r="F307" s="421" t="s">
        <v>12</v>
      </c>
      <c r="G307" s="421" t="s">
        <v>508</v>
      </c>
      <c r="H307" s="421" t="s">
        <v>124</v>
      </c>
      <c r="I307" s="421" t="s">
        <v>125</v>
      </c>
      <c r="J307" s="421" t="s">
        <v>126</v>
      </c>
      <c r="K307" s="420" t="s">
        <v>3593</v>
      </c>
      <c r="L307" s="420"/>
      <c r="M307" s="420"/>
      <c r="N307" s="420"/>
      <c r="O307" s="420"/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Z307" s="420"/>
      <c r="AA307" s="420"/>
      <c r="AB307" s="420"/>
      <c r="AC307" s="420"/>
      <c r="AD307" s="420"/>
      <c r="AE307" s="420"/>
      <c r="AF307" s="420"/>
      <c r="AG307" s="420"/>
      <c r="AH307" s="420"/>
      <c r="AI307" s="420"/>
      <c r="AJ307" s="420"/>
      <c r="AK307" s="420"/>
      <c r="AL307" s="420"/>
      <c r="AM307" s="420"/>
      <c r="AN307" s="420"/>
      <c r="AO307" s="420"/>
      <c r="AP307" s="420"/>
      <c r="AQ307" s="420"/>
      <c r="AR307" s="420"/>
      <c r="AS307" s="420"/>
      <c r="AT307" s="420"/>
      <c r="AU307" s="420"/>
      <c r="AV307" s="422">
        <v>0</v>
      </c>
      <c r="AW307" s="422">
        <v>0</v>
      </c>
      <c r="AX307" s="422"/>
      <c r="AY307" s="422"/>
      <c r="AZ307" s="422"/>
      <c r="BA307" s="422">
        <v>0</v>
      </c>
      <c r="BB307" s="421" t="s">
        <v>123</v>
      </c>
      <c r="BC307" s="421" t="s">
        <v>123</v>
      </c>
      <c r="BD307" s="421" t="s">
        <v>50</v>
      </c>
    </row>
    <row r="308" spans="1:56" s="432" customFormat="1">
      <c r="A308" s="432" t="s">
        <v>309</v>
      </c>
      <c r="B308" s="432" t="s">
        <v>1037</v>
      </c>
      <c r="C308" s="421" t="s">
        <v>841</v>
      </c>
      <c r="D308" s="421" t="s">
        <v>842</v>
      </c>
      <c r="E308" s="421" t="s">
        <v>842</v>
      </c>
      <c r="F308" s="421" t="s">
        <v>12</v>
      </c>
      <c r="G308" s="421" t="s">
        <v>508</v>
      </c>
      <c r="H308" s="421" t="s">
        <v>124</v>
      </c>
      <c r="I308" s="421" t="s">
        <v>125</v>
      </c>
      <c r="J308" s="421" t="s">
        <v>126</v>
      </c>
      <c r="K308" s="420" t="s">
        <v>3594</v>
      </c>
      <c r="L308" s="420"/>
      <c r="M308" s="420"/>
      <c r="N308" s="420"/>
      <c r="O308" s="420"/>
      <c r="P308" s="420"/>
      <c r="Q308" s="420"/>
      <c r="R308" s="420"/>
      <c r="S308" s="420"/>
      <c r="T308" s="420"/>
      <c r="U308" s="420"/>
      <c r="V308" s="420"/>
      <c r="W308" s="420"/>
      <c r="X308" s="420"/>
      <c r="Y308" s="420"/>
      <c r="Z308" s="420"/>
      <c r="AA308" s="420"/>
      <c r="AB308" s="420"/>
      <c r="AC308" s="420"/>
      <c r="AD308" s="420"/>
      <c r="AE308" s="420"/>
      <c r="AF308" s="420"/>
      <c r="AG308" s="420"/>
      <c r="AH308" s="420"/>
      <c r="AI308" s="420"/>
      <c r="AJ308" s="420"/>
      <c r="AK308" s="420"/>
      <c r="AL308" s="420"/>
      <c r="AM308" s="420"/>
      <c r="AN308" s="420"/>
      <c r="AO308" s="420"/>
      <c r="AP308" s="420"/>
      <c r="AQ308" s="420"/>
      <c r="AR308" s="420"/>
      <c r="AS308" s="420"/>
      <c r="AT308" s="420"/>
      <c r="AU308" s="420"/>
      <c r="AV308" s="422">
        <v>0</v>
      </c>
      <c r="AW308" s="422">
        <v>0</v>
      </c>
      <c r="AX308" s="422"/>
      <c r="AY308" s="422"/>
      <c r="AZ308" s="422"/>
      <c r="BA308" s="422">
        <v>0</v>
      </c>
      <c r="BB308" s="421" t="s">
        <v>123</v>
      </c>
      <c r="BC308" s="421" t="s">
        <v>123</v>
      </c>
      <c r="BD308" s="421" t="s">
        <v>50</v>
      </c>
    </row>
    <row r="309" spans="1:56" s="420" customFormat="1" ht="49.5">
      <c r="C309" s="418" t="s">
        <v>725</v>
      </c>
      <c r="D309" s="418" t="s">
        <v>726</v>
      </c>
      <c r="E309" s="418" t="s">
        <v>726</v>
      </c>
      <c r="F309" s="418" t="s">
        <v>12</v>
      </c>
      <c r="G309" s="418" t="s">
        <v>508</v>
      </c>
      <c r="H309" s="418" t="s">
        <v>124</v>
      </c>
      <c r="I309" s="418" t="s">
        <v>125</v>
      </c>
      <c r="J309" s="418" t="s">
        <v>126</v>
      </c>
      <c r="K309" s="643" t="s">
        <v>3595</v>
      </c>
      <c r="L309" s="643"/>
      <c r="M309" s="643"/>
      <c r="N309" s="643"/>
      <c r="O309" s="643"/>
      <c r="P309" s="643"/>
      <c r="Q309" s="643"/>
      <c r="R309" s="643"/>
      <c r="S309" s="643"/>
      <c r="T309" s="643"/>
      <c r="U309" s="643"/>
      <c r="V309" s="643"/>
      <c r="W309" s="643"/>
      <c r="X309" s="643"/>
      <c r="Y309" s="643"/>
      <c r="Z309" s="643"/>
      <c r="AA309" s="643"/>
      <c r="AB309" s="643"/>
      <c r="AC309" s="643"/>
      <c r="AD309" s="643"/>
      <c r="AE309" s="643"/>
      <c r="AF309" s="643"/>
      <c r="AG309" s="643"/>
      <c r="AH309" s="643"/>
      <c r="AI309" s="643"/>
      <c r="AJ309" s="643"/>
      <c r="AK309" s="643"/>
      <c r="AL309" s="643"/>
      <c r="AM309" s="643"/>
      <c r="AN309" s="643"/>
      <c r="AO309" s="643"/>
      <c r="AP309" s="643"/>
      <c r="AQ309" s="643"/>
      <c r="AR309" s="643"/>
      <c r="AS309" s="643"/>
      <c r="AT309" s="643"/>
      <c r="AU309" s="643"/>
      <c r="AV309" s="419">
        <f>ROUND($AW309*$BD$4,2)</f>
        <v>0</v>
      </c>
      <c r="AW309" s="419">
        <v>218</v>
      </c>
      <c r="AX309" s="419"/>
      <c r="AY309" s="419"/>
      <c r="AZ309" s="419"/>
      <c r="BA309" s="419">
        <f>ROUND($AW309*'耐熱 耐燃'!$P$6,2)</f>
        <v>172.22</v>
      </c>
      <c r="BB309" s="418" t="s">
        <v>123</v>
      </c>
      <c r="BC309" s="418" t="s">
        <v>123</v>
      </c>
      <c r="BD309" s="418" t="s">
        <v>50</v>
      </c>
    </row>
    <row r="310" spans="1:56" s="420" customFormat="1" ht="49.5">
      <c r="C310" s="418" t="s">
        <v>723</v>
      </c>
      <c r="D310" s="418" t="s">
        <v>724</v>
      </c>
      <c r="E310" s="418" t="s">
        <v>724</v>
      </c>
      <c r="F310" s="418" t="s">
        <v>12</v>
      </c>
      <c r="G310" s="418" t="s">
        <v>508</v>
      </c>
      <c r="H310" s="418" t="s">
        <v>124</v>
      </c>
      <c r="I310" s="418" t="s">
        <v>125</v>
      </c>
      <c r="J310" s="418" t="s">
        <v>126</v>
      </c>
      <c r="K310" s="643" t="s">
        <v>3596</v>
      </c>
      <c r="L310" s="643"/>
      <c r="M310" s="643"/>
      <c r="N310" s="643"/>
      <c r="O310" s="643"/>
      <c r="P310" s="643"/>
      <c r="Q310" s="643"/>
      <c r="R310" s="643"/>
      <c r="S310" s="643"/>
      <c r="T310" s="643"/>
      <c r="U310" s="643"/>
      <c r="V310" s="643"/>
      <c r="W310" s="643"/>
      <c r="X310" s="643"/>
      <c r="Y310" s="643"/>
      <c r="Z310" s="643"/>
      <c r="AA310" s="643"/>
      <c r="AB310" s="643"/>
      <c r="AC310" s="643"/>
      <c r="AD310" s="643"/>
      <c r="AE310" s="643"/>
      <c r="AF310" s="643"/>
      <c r="AG310" s="643"/>
      <c r="AH310" s="643"/>
      <c r="AI310" s="643"/>
      <c r="AJ310" s="643"/>
      <c r="AK310" s="643"/>
      <c r="AL310" s="643"/>
      <c r="AM310" s="643"/>
      <c r="AN310" s="643"/>
      <c r="AO310" s="643"/>
      <c r="AP310" s="643"/>
      <c r="AQ310" s="643"/>
      <c r="AR310" s="643"/>
      <c r="AS310" s="643"/>
      <c r="AT310" s="643"/>
      <c r="AU310" s="643"/>
      <c r="AV310" s="419">
        <f>ROUND($AW310*$BD$4,2)</f>
        <v>0</v>
      </c>
      <c r="AW310" s="419">
        <v>218</v>
      </c>
      <c r="AX310" s="419"/>
      <c r="AY310" s="419"/>
      <c r="AZ310" s="419"/>
      <c r="BA310" s="419">
        <f>ROUND($AW310*'耐熱 耐燃'!$P$6,2)</f>
        <v>172.22</v>
      </c>
      <c r="BB310" s="418" t="s">
        <v>123</v>
      </c>
      <c r="BC310" s="418" t="s">
        <v>123</v>
      </c>
      <c r="BD310" s="418" t="s">
        <v>50</v>
      </c>
    </row>
    <row r="311" spans="1:56" s="420" customFormat="1" ht="49.5">
      <c r="C311" s="418" t="s">
        <v>727</v>
      </c>
      <c r="D311" s="418" t="s">
        <v>728</v>
      </c>
      <c r="E311" s="418" t="s">
        <v>728</v>
      </c>
      <c r="F311" s="418" t="s">
        <v>12</v>
      </c>
      <c r="G311" s="418" t="s">
        <v>508</v>
      </c>
      <c r="H311" s="418" t="s">
        <v>124</v>
      </c>
      <c r="I311" s="418" t="s">
        <v>125</v>
      </c>
      <c r="J311" s="418" t="s">
        <v>126</v>
      </c>
      <c r="K311" s="643" t="s">
        <v>3597</v>
      </c>
      <c r="L311" s="643"/>
      <c r="M311" s="643"/>
      <c r="N311" s="643"/>
      <c r="O311" s="643"/>
      <c r="P311" s="643"/>
      <c r="Q311" s="643"/>
      <c r="R311" s="643"/>
      <c r="S311" s="643"/>
      <c r="T311" s="643"/>
      <c r="U311" s="643"/>
      <c r="V311" s="643"/>
      <c r="W311" s="643"/>
      <c r="X311" s="643"/>
      <c r="Y311" s="643"/>
      <c r="Z311" s="643"/>
      <c r="AA311" s="643"/>
      <c r="AB311" s="643"/>
      <c r="AC311" s="643"/>
      <c r="AD311" s="643"/>
      <c r="AE311" s="643"/>
      <c r="AF311" s="643"/>
      <c r="AG311" s="643"/>
      <c r="AH311" s="643"/>
      <c r="AI311" s="643"/>
      <c r="AJ311" s="643"/>
      <c r="AK311" s="643"/>
      <c r="AL311" s="643"/>
      <c r="AM311" s="643"/>
      <c r="AN311" s="643"/>
      <c r="AO311" s="643"/>
      <c r="AP311" s="643"/>
      <c r="AQ311" s="643"/>
      <c r="AR311" s="643"/>
      <c r="AS311" s="643"/>
      <c r="AT311" s="643"/>
      <c r="AU311" s="643"/>
      <c r="AV311" s="419">
        <f>ROUND($AW311*$BD$4,2)</f>
        <v>0</v>
      </c>
      <c r="AW311" s="419">
        <v>218</v>
      </c>
      <c r="AX311" s="419"/>
      <c r="AY311" s="419"/>
      <c r="AZ311" s="419"/>
      <c r="BA311" s="419">
        <f>ROUND($AW311*'耐熱 耐燃'!$P$6,2)</f>
        <v>172.22</v>
      </c>
      <c r="BB311" s="418" t="s">
        <v>123</v>
      </c>
      <c r="BC311" s="418" t="s">
        <v>123</v>
      </c>
      <c r="BD311" s="418" t="s">
        <v>50</v>
      </c>
    </row>
    <row r="312" spans="1:56" s="432" customFormat="1">
      <c r="A312" s="432" t="s">
        <v>309</v>
      </c>
      <c r="B312" s="432" t="s">
        <v>1037</v>
      </c>
      <c r="C312" s="421" t="s">
        <v>729</v>
      </c>
      <c r="D312" s="421" t="s">
        <v>730</v>
      </c>
      <c r="E312" s="421" t="s">
        <v>730</v>
      </c>
      <c r="F312" s="421" t="s">
        <v>12</v>
      </c>
      <c r="G312" s="421" t="s">
        <v>508</v>
      </c>
      <c r="H312" s="421" t="s">
        <v>124</v>
      </c>
      <c r="I312" s="421" t="s">
        <v>125</v>
      </c>
      <c r="J312" s="421" t="s">
        <v>126</v>
      </c>
      <c r="K312" s="420" t="s">
        <v>3598</v>
      </c>
      <c r="L312" s="420"/>
      <c r="M312" s="420"/>
      <c r="N312" s="420"/>
      <c r="O312" s="420"/>
      <c r="P312" s="420"/>
      <c r="Q312" s="420"/>
      <c r="R312" s="420"/>
      <c r="S312" s="420"/>
      <c r="T312" s="420"/>
      <c r="U312" s="420"/>
      <c r="V312" s="420"/>
      <c r="W312" s="420"/>
      <c r="X312" s="420"/>
      <c r="Y312" s="420"/>
      <c r="Z312" s="420"/>
      <c r="AA312" s="420"/>
      <c r="AB312" s="420"/>
      <c r="AC312" s="420"/>
      <c r="AD312" s="420"/>
      <c r="AE312" s="420"/>
      <c r="AF312" s="420"/>
      <c r="AG312" s="420"/>
      <c r="AH312" s="420"/>
      <c r="AI312" s="420"/>
      <c r="AJ312" s="420"/>
      <c r="AK312" s="420"/>
      <c r="AL312" s="420"/>
      <c r="AM312" s="420"/>
      <c r="AN312" s="420"/>
      <c r="AO312" s="420"/>
      <c r="AP312" s="420"/>
      <c r="AQ312" s="420"/>
      <c r="AR312" s="420"/>
      <c r="AS312" s="420"/>
      <c r="AT312" s="420"/>
      <c r="AU312" s="420"/>
      <c r="AV312" s="422">
        <v>0</v>
      </c>
      <c r="AW312" s="422">
        <v>0</v>
      </c>
      <c r="AX312" s="422"/>
      <c r="AY312" s="422"/>
      <c r="AZ312" s="422"/>
      <c r="BA312" s="422">
        <v>0</v>
      </c>
      <c r="BB312" s="421" t="s">
        <v>123</v>
      </c>
      <c r="BC312" s="421" t="s">
        <v>123</v>
      </c>
      <c r="BD312" s="421" t="s">
        <v>50</v>
      </c>
    </row>
    <row r="313" spans="1:56" s="432" customFormat="1">
      <c r="A313" s="432" t="s">
        <v>309</v>
      </c>
      <c r="B313" s="432" t="s">
        <v>1037</v>
      </c>
      <c r="C313" s="421" t="s">
        <v>731</v>
      </c>
      <c r="D313" s="421" t="s">
        <v>732</v>
      </c>
      <c r="E313" s="421" t="s">
        <v>732</v>
      </c>
      <c r="F313" s="421" t="s">
        <v>12</v>
      </c>
      <c r="G313" s="421" t="s">
        <v>508</v>
      </c>
      <c r="H313" s="421" t="s">
        <v>124</v>
      </c>
      <c r="I313" s="421" t="s">
        <v>125</v>
      </c>
      <c r="J313" s="421" t="s">
        <v>126</v>
      </c>
      <c r="K313" s="420" t="s">
        <v>3599</v>
      </c>
      <c r="L313" s="420"/>
      <c r="M313" s="420"/>
      <c r="N313" s="420"/>
      <c r="O313" s="420"/>
      <c r="P313" s="420"/>
      <c r="Q313" s="420"/>
      <c r="R313" s="420"/>
      <c r="S313" s="420"/>
      <c r="T313" s="420"/>
      <c r="U313" s="420"/>
      <c r="V313" s="420"/>
      <c r="W313" s="420"/>
      <c r="X313" s="420"/>
      <c r="Y313" s="420"/>
      <c r="Z313" s="420"/>
      <c r="AA313" s="420"/>
      <c r="AB313" s="420"/>
      <c r="AC313" s="420"/>
      <c r="AD313" s="420"/>
      <c r="AE313" s="420"/>
      <c r="AF313" s="420"/>
      <c r="AG313" s="420"/>
      <c r="AH313" s="420"/>
      <c r="AI313" s="420"/>
      <c r="AJ313" s="420"/>
      <c r="AK313" s="420"/>
      <c r="AL313" s="420"/>
      <c r="AM313" s="420"/>
      <c r="AN313" s="420"/>
      <c r="AO313" s="420"/>
      <c r="AP313" s="420"/>
      <c r="AQ313" s="420"/>
      <c r="AR313" s="420"/>
      <c r="AS313" s="420"/>
      <c r="AT313" s="420"/>
      <c r="AU313" s="420"/>
      <c r="AV313" s="422">
        <v>0</v>
      </c>
      <c r="AW313" s="422">
        <v>0</v>
      </c>
      <c r="AX313" s="422"/>
      <c r="AY313" s="422"/>
      <c r="AZ313" s="422"/>
      <c r="BA313" s="422">
        <v>0</v>
      </c>
      <c r="BB313" s="421" t="s">
        <v>123</v>
      </c>
      <c r="BC313" s="421" t="s">
        <v>123</v>
      </c>
      <c r="BD313" s="421" t="s">
        <v>50</v>
      </c>
    </row>
    <row r="314" spans="1:56" s="432" customFormat="1">
      <c r="A314" s="432" t="s">
        <v>309</v>
      </c>
      <c r="B314" s="432" t="s">
        <v>1037</v>
      </c>
      <c r="C314" s="421" t="s">
        <v>733</v>
      </c>
      <c r="D314" s="421" t="s">
        <v>734</v>
      </c>
      <c r="E314" s="421" t="s">
        <v>734</v>
      </c>
      <c r="F314" s="421" t="s">
        <v>12</v>
      </c>
      <c r="G314" s="421" t="s">
        <v>508</v>
      </c>
      <c r="H314" s="421" t="s">
        <v>124</v>
      </c>
      <c r="I314" s="421" t="s">
        <v>125</v>
      </c>
      <c r="J314" s="421" t="s">
        <v>126</v>
      </c>
      <c r="K314" s="420" t="s">
        <v>3600</v>
      </c>
      <c r="L314" s="420"/>
      <c r="M314" s="420"/>
      <c r="N314" s="420"/>
      <c r="O314" s="420"/>
      <c r="P314" s="420"/>
      <c r="Q314" s="420"/>
      <c r="R314" s="420"/>
      <c r="S314" s="420"/>
      <c r="T314" s="420"/>
      <c r="U314" s="420"/>
      <c r="V314" s="420"/>
      <c r="W314" s="420"/>
      <c r="X314" s="420"/>
      <c r="Y314" s="420"/>
      <c r="Z314" s="420"/>
      <c r="AA314" s="420"/>
      <c r="AB314" s="420"/>
      <c r="AC314" s="420"/>
      <c r="AD314" s="420"/>
      <c r="AE314" s="420"/>
      <c r="AF314" s="420"/>
      <c r="AG314" s="420"/>
      <c r="AH314" s="420"/>
      <c r="AI314" s="420"/>
      <c r="AJ314" s="420"/>
      <c r="AK314" s="420"/>
      <c r="AL314" s="420"/>
      <c r="AM314" s="420"/>
      <c r="AN314" s="420"/>
      <c r="AO314" s="420"/>
      <c r="AP314" s="420"/>
      <c r="AQ314" s="420"/>
      <c r="AR314" s="420"/>
      <c r="AS314" s="420"/>
      <c r="AT314" s="420"/>
      <c r="AU314" s="420"/>
      <c r="AV314" s="422">
        <v>0</v>
      </c>
      <c r="AW314" s="422">
        <v>0</v>
      </c>
      <c r="AX314" s="422"/>
      <c r="AY314" s="422"/>
      <c r="AZ314" s="422"/>
      <c r="BA314" s="422">
        <v>0</v>
      </c>
      <c r="BB314" s="421" t="s">
        <v>123</v>
      </c>
      <c r="BC314" s="421" t="s">
        <v>123</v>
      </c>
      <c r="BD314" s="421" t="s">
        <v>50</v>
      </c>
    </row>
    <row r="315" spans="1:56" s="420" customFormat="1" ht="49.5">
      <c r="C315" s="418" t="s">
        <v>845</v>
      </c>
      <c r="D315" s="418" t="s">
        <v>846</v>
      </c>
      <c r="E315" s="418" t="s">
        <v>846</v>
      </c>
      <c r="F315" s="418" t="s">
        <v>12</v>
      </c>
      <c r="G315" s="418" t="s">
        <v>508</v>
      </c>
      <c r="H315" s="418" t="s">
        <v>124</v>
      </c>
      <c r="I315" s="418" t="s">
        <v>125</v>
      </c>
      <c r="J315" s="418" t="s">
        <v>126</v>
      </c>
      <c r="K315" s="643" t="s">
        <v>3601</v>
      </c>
      <c r="L315" s="643"/>
      <c r="M315" s="643"/>
      <c r="N315" s="643"/>
      <c r="O315" s="643"/>
      <c r="P315" s="643"/>
      <c r="Q315" s="643"/>
      <c r="R315" s="643"/>
      <c r="S315" s="643"/>
      <c r="T315" s="643"/>
      <c r="U315" s="643"/>
      <c r="V315" s="643"/>
      <c r="W315" s="643"/>
      <c r="X315" s="643"/>
      <c r="Y315" s="643"/>
      <c r="Z315" s="643"/>
      <c r="AA315" s="643"/>
      <c r="AB315" s="643"/>
      <c r="AC315" s="643"/>
      <c r="AD315" s="643"/>
      <c r="AE315" s="643"/>
      <c r="AF315" s="643"/>
      <c r="AG315" s="643"/>
      <c r="AH315" s="643"/>
      <c r="AI315" s="643"/>
      <c r="AJ315" s="643"/>
      <c r="AK315" s="643"/>
      <c r="AL315" s="643"/>
      <c r="AM315" s="643"/>
      <c r="AN315" s="643"/>
      <c r="AO315" s="643"/>
      <c r="AP315" s="643"/>
      <c r="AQ315" s="643"/>
      <c r="AR315" s="643"/>
      <c r="AS315" s="643"/>
      <c r="AT315" s="643"/>
      <c r="AU315" s="643"/>
      <c r="AV315" s="419">
        <f>ROUND($AW315*$BD$5,2)</f>
        <v>0</v>
      </c>
      <c r="AW315" s="419">
        <v>1986</v>
      </c>
      <c r="AX315" s="419"/>
      <c r="AY315" s="419"/>
      <c r="AZ315" s="419"/>
      <c r="BA315" s="419">
        <f>ROUND($AW315*'耐熱 耐燃'!$P$7,2)</f>
        <v>1568.94</v>
      </c>
      <c r="BB315" s="418" t="s">
        <v>123</v>
      </c>
      <c r="BC315" s="418" t="s">
        <v>123</v>
      </c>
      <c r="BD315" s="418" t="s">
        <v>50</v>
      </c>
    </row>
    <row r="316" spans="1:56" s="420" customFormat="1" ht="49.5">
      <c r="C316" s="418" t="s">
        <v>843</v>
      </c>
      <c r="D316" s="418" t="s">
        <v>844</v>
      </c>
      <c r="E316" s="418" t="s">
        <v>844</v>
      </c>
      <c r="F316" s="418" t="s">
        <v>12</v>
      </c>
      <c r="G316" s="418" t="s">
        <v>508</v>
      </c>
      <c r="H316" s="418" t="s">
        <v>124</v>
      </c>
      <c r="I316" s="418" t="s">
        <v>125</v>
      </c>
      <c r="J316" s="418" t="s">
        <v>126</v>
      </c>
      <c r="K316" s="643" t="s">
        <v>3602</v>
      </c>
      <c r="L316" s="643"/>
      <c r="M316" s="643"/>
      <c r="N316" s="643"/>
      <c r="O316" s="643"/>
      <c r="P316" s="643"/>
      <c r="Q316" s="643"/>
      <c r="R316" s="643"/>
      <c r="S316" s="643"/>
      <c r="T316" s="643"/>
      <c r="U316" s="643"/>
      <c r="V316" s="643"/>
      <c r="W316" s="643"/>
      <c r="X316" s="643"/>
      <c r="Y316" s="643"/>
      <c r="Z316" s="643"/>
      <c r="AA316" s="643"/>
      <c r="AB316" s="643"/>
      <c r="AC316" s="643"/>
      <c r="AD316" s="643"/>
      <c r="AE316" s="643"/>
      <c r="AF316" s="643"/>
      <c r="AG316" s="643"/>
      <c r="AH316" s="643"/>
      <c r="AI316" s="643"/>
      <c r="AJ316" s="643"/>
      <c r="AK316" s="643"/>
      <c r="AL316" s="643"/>
      <c r="AM316" s="643"/>
      <c r="AN316" s="643"/>
      <c r="AO316" s="643"/>
      <c r="AP316" s="643"/>
      <c r="AQ316" s="643"/>
      <c r="AR316" s="643"/>
      <c r="AS316" s="643"/>
      <c r="AT316" s="643"/>
      <c r="AU316" s="643"/>
      <c r="AV316" s="419">
        <f>ROUND($AW316*$BD$5,2)</f>
        <v>0</v>
      </c>
      <c r="AW316" s="419">
        <v>1986</v>
      </c>
      <c r="AX316" s="419"/>
      <c r="AY316" s="419"/>
      <c r="AZ316" s="419"/>
      <c r="BA316" s="419">
        <f>ROUND($AW316*'耐熱 耐燃'!$P$7,2)</f>
        <v>1568.94</v>
      </c>
      <c r="BB316" s="418" t="s">
        <v>123</v>
      </c>
      <c r="BC316" s="418" t="s">
        <v>123</v>
      </c>
      <c r="BD316" s="418" t="s">
        <v>50</v>
      </c>
    </row>
    <row r="317" spans="1:56" s="420" customFormat="1" ht="49.5">
      <c r="C317" s="418" t="s">
        <v>847</v>
      </c>
      <c r="D317" s="418" t="s">
        <v>848</v>
      </c>
      <c r="E317" s="418" t="s">
        <v>848</v>
      </c>
      <c r="F317" s="418" t="s">
        <v>12</v>
      </c>
      <c r="G317" s="418" t="s">
        <v>508</v>
      </c>
      <c r="H317" s="418" t="s">
        <v>124</v>
      </c>
      <c r="I317" s="418" t="s">
        <v>125</v>
      </c>
      <c r="J317" s="418" t="s">
        <v>126</v>
      </c>
      <c r="K317" s="643" t="s">
        <v>3603</v>
      </c>
      <c r="L317" s="643"/>
      <c r="M317" s="643"/>
      <c r="N317" s="643"/>
      <c r="O317" s="643"/>
      <c r="P317" s="643"/>
      <c r="Q317" s="643"/>
      <c r="R317" s="643"/>
      <c r="S317" s="643"/>
      <c r="T317" s="643"/>
      <c r="U317" s="643"/>
      <c r="V317" s="643"/>
      <c r="W317" s="643"/>
      <c r="X317" s="643"/>
      <c r="Y317" s="643"/>
      <c r="Z317" s="643"/>
      <c r="AA317" s="643"/>
      <c r="AB317" s="643"/>
      <c r="AC317" s="643"/>
      <c r="AD317" s="643"/>
      <c r="AE317" s="643"/>
      <c r="AF317" s="643"/>
      <c r="AG317" s="643"/>
      <c r="AH317" s="643"/>
      <c r="AI317" s="643"/>
      <c r="AJ317" s="643"/>
      <c r="AK317" s="643"/>
      <c r="AL317" s="643"/>
      <c r="AM317" s="643"/>
      <c r="AN317" s="643"/>
      <c r="AO317" s="643"/>
      <c r="AP317" s="643"/>
      <c r="AQ317" s="643"/>
      <c r="AR317" s="643"/>
      <c r="AS317" s="643"/>
      <c r="AT317" s="643"/>
      <c r="AU317" s="643"/>
      <c r="AV317" s="419">
        <f>ROUND($AW317*$BD$5,2)</f>
        <v>0</v>
      </c>
      <c r="AW317" s="419">
        <v>1986</v>
      </c>
      <c r="AX317" s="419"/>
      <c r="AY317" s="419"/>
      <c r="AZ317" s="419"/>
      <c r="BA317" s="419">
        <f>ROUND($AW317*'耐熱 耐燃'!$P$7,2)</f>
        <v>1568.94</v>
      </c>
      <c r="BB317" s="418" t="s">
        <v>123</v>
      </c>
      <c r="BC317" s="418" t="s">
        <v>123</v>
      </c>
      <c r="BD317" s="418" t="s">
        <v>50</v>
      </c>
    </row>
    <row r="318" spans="1:56" s="432" customFormat="1">
      <c r="A318" s="432" t="s">
        <v>309</v>
      </c>
      <c r="B318" s="432" t="s">
        <v>1037</v>
      </c>
      <c r="C318" s="421" t="s">
        <v>849</v>
      </c>
      <c r="D318" s="421" t="s">
        <v>850</v>
      </c>
      <c r="E318" s="421" t="s">
        <v>850</v>
      </c>
      <c r="F318" s="421" t="s">
        <v>12</v>
      </c>
      <c r="G318" s="421" t="s">
        <v>508</v>
      </c>
      <c r="H318" s="421" t="s">
        <v>124</v>
      </c>
      <c r="I318" s="421" t="s">
        <v>125</v>
      </c>
      <c r="J318" s="421" t="s">
        <v>126</v>
      </c>
      <c r="K318" s="420" t="s">
        <v>3604</v>
      </c>
      <c r="L318" s="420"/>
      <c r="M318" s="420"/>
      <c r="N318" s="420"/>
      <c r="O318" s="420"/>
      <c r="P318" s="420"/>
      <c r="Q318" s="420"/>
      <c r="R318" s="420"/>
      <c r="S318" s="420"/>
      <c r="T318" s="420"/>
      <c r="U318" s="420"/>
      <c r="V318" s="420"/>
      <c r="W318" s="420"/>
      <c r="X318" s="420"/>
      <c r="Y318" s="420"/>
      <c r="Z318" s="420"/>
      <c r="AA318" s="420"/>
      <c r="AB318" s="420"/>
      <c r="AC318" s="420"/>
      <c r="AD318" s="420"/>
      <c r="AE318" s="420"/>
      <c r="AF318" s="420"/>
      <c r="AG318" s="420"/>
      <c r="AH318" s="420"/>
      <c r="AI318" s="420"/>
      <c r="AJ318" s="420"/>
      <c r="AK318" s="420"/>
      <c r="AL318" s="420"/>
      <c r="AM318" s="420"/>
      <c r="AN318" s="420"/>
      <c r="AO318" s="420"/>
      <c r="AP318" s="420"/>
      <c r="AQ318" s="420"/>
      <c r="AR318" s="420"/>
      <c r="AS318" s="420"/>
      <c r="AT318" s="420"/>
      <c r="AU318" s="420"/>
      <c r="AV318" s="422">
        <v>0</v>
      </c>
      <c r="AW318" s="422">
        <v>0</v>
      </c>
      <c r="AX318" s="422"/>
      <c r="AY318" s="422"/>
      <c r="AZ318" s="422"/>
      <c r="BA318" s="422">
        <v>0</v>
      </c>
      <c r="BB318" s="421" t="s">
        <v>123</v>
      </c>
      <c r="BC318" s="421" t="s">
        <v>123</v>
      </c>
      <c r="BD318" s="421" t="s">
        <v>50</v>
      </c>
    </row>
    <row r="319" spans="1:56" s="432" customFormat="1">
      <c r="A319" s="432" t="s">
        <v>309</v>
      </c>
      <c r="B319" s="432" t="s">
        <v>1037</v>
      </c>
      <c r="C319" s="421" t="s">
        <v>851</v>
      </c>
      <c r="D319" s="421" t="s">
        <v>852</v>
      </c>
      <c r="E319" s="421" t="s">
        <v>852</v>
      </c>
      <c r="F319" s="421" t="s">
        <v>12</v>
      </c>
      <c r="G319" s="421" t="s">
        <v>508</v>
      </c>
      <c r="H319" s="421" t="s">
        <v>124</v>
      </c>
      <c r="I319" s="421" t="s">
        <v>125</v>
      </c>
      <c r="J319" s="421" t="s">
        <v>126</v>
      </c>
      <c r="K319" s="420" t="s">
        <v>3605</v>
      </c>
      <c r="L319" s="420"/>
      <c r="M319" s="420"/>
      <c r="N319" s="420"/>
      <c r="O319" s="420"/>
      <c r="P319" s="420"/>
      <c r="Q319" s="420"/>
      <c r="R319" s="420"/>
      <c r="S319" s="420"/>
      <c r="T319" s="420"/>
      <c r="U319" s="420"/>
      <c r="V319" s="420"/>
      <c r="W319" s="420"/>
      <c r="X319" s="420"/>
      <c r="Y319" s="420"/>
      <c r="Z319" s="420"/>
      <c r="AA319" s="420"/>
      <c r="AB319" s="420"/>
      <c r="AC319" s="420"/>
      <c r="AD319" s="420"/>
      <c r="AE319" s="420"/>
      <c r="AF319" s="420"/>
      <c r="AG319" s="420"/>
      <c r="AH319" s="420"/>
      <c r="AI319" s="420"/>
      <c r="AJ319" s="420"/>
      <c r="AK319" s="420"/>
      <c r="AL319" s="420"/>
      <c r="AM319" s="420"/>
      <c r="AN319" s="420"/>
      <c r="AO319" s="420"/>
      <c r="AP319" s="420"/>
      <c r="AQ319" s="420"/>
      <c r="AR319" s="420"/>
      <c r="AS319" s="420"/>
      <c r="AT319" s="420"/>
      <c r="AU319" s="420"/>
      <c r="AV319" s="422">
        <v>0</v>
      </c>
      <c r="AW319" s="422">
        <v>0</v>
      </c>
      <c r="AX319" s="422"/>
      <c r="AY319" s="422"/>
      <c r="AZ319" s="422"/>
      <c r="BA319" s="422">
        <v>0</v>
      </c>
      <c r="BB319" s="421" t="s">
        <v>123</v>
      </c>
      <c r="BC319" s="421" t="s">
        <v>123</v>
      </c>
      <c r="BD319" s="421" t="s">
        <v>50</v>
      </c>
    </row>
    <row r="320" spans="1:56" s="432" customFormat="1">
      <c r="A320" s="432" t="s">
        <v>309</v>
      </c>
      <c r="B320" s="432" t="s">
        <v>1037</v>
      </c>
      <c r="C320" s="421" t="s">
        <v>853</v>
      </c>
      <c r="D320" s="421" t="s">
        <v>854</v>
      </c>
      <c r="E320" s="421" t="s">
        <v>854</v>
      </c>
      <c r="F320" s="421" t="s">
        <v>12</v>
      </c>
      <c r="G320" s="421" t="s">
        <v>508</v>
      </c>
      <c r="H320" s="421" t="s">
        <v>124</v>
      </c>
      <c r="I320" s="421" t="s">
        <v>125</v>
      </c>
      <c r="J320" s="421" t="s">
        <v>126</v>
      </c>
      <c r="K320" s="420" t="s">
        <v>3606</v>
      </c>
      <c r="L320" s="420"/>
      <c r="M320" s="420"/>
      <c r="N320" s="420"/>
      <c r="O320" s="420"/>
      <c r="P320" s="420"/>
      <c r="Q320" s="420"/>
      <c r="R320" s="420"/>
      <c r="S320" s="420"/>
      <c r="T320" s="420"/>
      <c r="U320" s="420"/>
      <c r="V320" s="420"/>
      <c r="W320" s="420"/>
      <c r="X320" s="420"/>
      <c r="Y320" s="420"/>
      <c r="Z320" s="420"/>
      <c r="AA320" s="420"/>
      <c r="AB320" s="420"/>
      <c r="AC320" s="420"/>
      <c r="AD320" s="420"/>
      <c r="AE320" s="420"/>
      <c r="AF320" s="420"/>
      <c r="AG320" s="420"/>
      <c r="AH320" s="420"/>
      <c r="AI320" s="420"/>
      <c r="AJ320" s="420"/>
      <c r="AK320" s="420"/>
      <c r="AL320" s="420"/>
      <c r="AM320" s="420"/>
      <c r="AN320" s="420"/>
      <c r="AO320" s="420"/>
      <c r="AP320" s="420"/>
      <c r="AQ320" s="420"/>
      <c r="AR320" s="420"/>
      <c r="AS320" s="420"/>
      <c r="AT320" s="420"/>
      <c r="AU320" s="420"/>
      <c r="AV320" s="422">
        <v>0</v>
      </c>
      <c r="AW320" s="422">
        <v>0</v>
      </c>
      <c r="AX320" s="422"/>
      <c r="AY320" s="422"/>
      <c r="AZ320" s="422"/>
      <c r="BA320" s="422">
        <v>0</v>
      </c>
      <c r="BB320" s="421" t="s">
        <v>123</v>
      </c>
      <c r="BC320" s="421" t="s">
        <v>123</v>
      </c>
      <c r="BD320" s="421" t="s">
        <v>50</v>
      </c>
    </row>
    <row r="321" spans="1:56" s="420" customFormat="1" ht="49.5">
      <c r="C321" s="418" t="s">
        <v>663</v>
      </c>
      <c r="D321" s="418" t="s">
        <v>664</v>
      </c>
      <c r="E321" s="418" t="s">
        <v>664</v>
      </c>
      <c r="F321" s="418" t="s">
        <v>12</v>
      </c>
      <c r="G321" s="418" t="s">
        <v>508</v>
      </c>
      <c r="H321" s="418" t="s">
        <v>124</v>
      </c>
      <c r="I321" s="418" t="s">
        <v>125</v>
      </c>
      <c r="J321" s="418" t="s">
        <v>126</v>
      </c>
      <c r="K321" s="643" t="s">
        <v>3607</v>
      </c>
      <c r="L321" s="643"/>
      <c r="M321" s="643"/>
      <c r="N321" s="643"/>
      <c r="O321" s="643"/>
      <c r="P321" s="643"/>
      <c r="Q321" s="643"/>
      <c r="R321" s="643"/>
      <c r="S321" s="643"/>
      <c r="T321" s="643"/>
      <c r="U321" s="643"/>
      <c r="V321" s="643"/>
      <c r="W321" s="643"/>
      <c r="X321" s="643"/>
      <c r="Y321" s="643"/>
      <c r="Z321" s="643"/>
      <c r="AA321" s="643"/>
      <c r="AB321" s="643"/>
      <c r="AC321" s="643"/>
      <c r="AD321" s="643"/>
      <c r="AE321" s="643"/>
      <c r="AF321" s="643"/>
      <c r="AG321" s="643"/>
      <c r="AH321" s="643"/>
      <c r="AI321" s="643"/>
      <c r="AJ321" s="643"/>
      <c r="AK321" s="643"/>
      <c r="AL321" s="643"/>
      <c r="AM321" s="643"/>
      <c r="AN321" s="643"/>
      <c r="AO321" s="643"/>
      <c r="AP321" s="643"/>
      <c r="AQ321" s="643"/>
      <c r="AR321" s="643"/>
      <c r="AS321" s="643"/>
      <c r="AT321" s="643"/>
      <c r="AU321" s="643"/>
      <c r="AV321" s="419">
        <f>ROUND($AW321*$BD$4,2)</f>
        <v>0</v>
      </c>
      <c r="AW321" s="419">
        <v>60</v>
      </c>
      <c r="AX321" s="419"/>
      <c r="AY321" s="419"/>
      <c r="AZ321" s="419"/>
      <c r="BA321" s="419">
        <f>ROUND($AW321*'耐熱 耐燃'!$P$6,2)</f>
        <v>47.4</v>
      </c>
      <c r="BB321" s="418" t="s">
        <v>123</v>
      </c>
      <c r="BC321" s="418" t="s">
        <v>123</v>
      </c>
      <c r="BD321" s="418" t="s">
        <v>50</v>
      </c>
    </row>
    <row r="322" spans="1:56" s="420" customFormat="1" ht="49.5">
      <c r="C322" s="418" t="s">
        <v>661</v>
      </c>
      <c r="D322" s="418" t="s">
        <v>662</v>
      </c>
      <c r="E322" s="418" t="s">
        <v>662</v>
      </c>
      <c r="F322" s="418" t="s">
        <v>12</v>
      </c>
      <c r="G322" s="418" t="s">
        <v>508</v>
      </c>
      <c r="H322" s="418" t="s">
        <v>124</v>
      </c>
      <c r="I322" s="418" t="s">
        <v>125</v>
      </c>
      <c r="J322" s="418" t="s">
        <v>126</v>
      </c>
      <c r="K322" s="643" t="s">
        <v>3608</v>
      </c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  <c r="AO322" s="643"/>
      <c r="AP322" s="643"/>
      <c r="AQ322" s="643"/>
      <c r="AR322" s="643"/>
      <c r="AS322" s="643"/>
      <c r="AT322" s="643"/>
      <c r="AU322" s="643"/>
      <c r="AV322" s="419">
        <f>ROUND($AW322*$BD$4,2)</f>
        <v>0</v>
      </c>
      <c r="AW322" s="419">
        <v>60</v>
      </c>
      <c r="AX322" s="419"/>
      <c r="AY322" s="419"/>
      <c r="AZ322" s="419"/>
      <c r="BA322" s="419">
        <f>ROUND($AW322*'耐熱 耐燃'!$P$6,2)</f>
        <v>47.4</v>
      </c>
      <c r="BB322" s="418" t="s">
        <v>123</v>
      </c>
      <c r="BC322" s="418" t="s">
        <v>123</v>
      </c>
      <c r="BD322" s="418" t="s">
        <v>50</v>
      </c>
    </row>
    <row r="323" spans="1:56" s="420" customFormat="1" ht="49.5">
      <c r="C323" s="418" t="s">
        <v>665</v>
      </c>
      <c r="D323" s="418" t="s">
        <v>666</v>
      </c>
      <c r="E323" s="418" t="s">
        <v>666</v>
      </c>
      <c r="F323" s="418" t="s">
        <v>12</v>
      </c>
      <c r="G323" s="418" t="s">
        <v>508</v>
      </c>
      <c r="H323" s="418" t="s">
        <v>124</v>
      </c>
      <c r="I323" s="418" t="s">
        <v>125</v>
      </c>
      <c r="J323" s="418" t="s">
        <v>126</v>
      </c>
      <c r="K323" s="643" t="s">
        <v>3609</v>
      </c>
      <c r="L323" s="643"/>
      <c r="M323" s="643"/>
      <c r="N323" s="643"/>
      <c r="O323" s="643"/>
      <c r="P323" s="643"/>
      <c r="Q323" s="643"/>
      <c r="R323" s="643"/>
      <c r="S323" s="643"/>
      <c r="T323" s="643"/>
      <c r="U323" s="643"/>
      <c r="V323" s="643"/>
      <c r="W323" s="643"/>
      <c r="X323" s="643"/>
      <c r="Y323" s="643"/>
      <c r="Z323" s="643"/>
      <c r="AA323" s="643"/>
      <c r="AB323" s="643"/>
      <c r="AC323" s="643"/>
      <c r="AD323" s="643"/>
      <c r="AE323" s="643"/>
      <c r="AF323" s="643"/>
      <c r="AG323" s="643"/>
      <c r="AH323" s="643"/>
      <c r="AI323" s="643"/>
      <c r="AJ323" s="643"/>
      <c r="AK323" s="643"/>
      <c r="AL323" s="643"/>
      <c r="AM323" s="643"/>
      <c r="AN323" s="643"/>
      <c r="AO323" s="643"/>
      <c r="AP323" s="643"/>
      <c r="AQ323" s="643"/>
      <c r="AR323" s="643"/>
      <c r="AS323" s="643"/>
      <c r="AT323" s="643"/>
      <c r="AU323" s="643"/>
      <c r="AV323" s="419">
        <f>ROUND($AW323*$BD$4,2)</f>
        <v>0</v>
      </c>
      <c r="AW323" s="419">
        <v>60</v>
      </c>
      <c r="AX323" s="419"/>
      <c r="AY323" s="419"/>
      <c r="AZ323" s="419"/>
      <c r="BA323" s="419">
        <f>ROUND($AW323*'耐熱 耐燃'!$P$6,2)</f>
        <v>47.4</v>
      </c>
      <c r="BB323" s="418" t="s">
        <v>123</v>
      </c>
      <c r="BC323" s="418" t="s">
        <v>123</v>
      </c>
      <c r="BD323" s="418" t="s">
        <v>50</v>
      </c>
    </row>
    <row r="324" spans="1:56" s="432" customFormat="1">
      <c r="A324" s="432" t="s">
        <v>309</v>
      </c>
      <c r="B324" s="432" t="s">
        <v>1037</v>
      </c>
      <c r="C324" s="421" t="s">
        <v>667</v>
      </c>
      <c r="D324" s="421" t="s">
        <v>668</v>
      </c>
      <c r="E324" s="421" t="s">
        <v>668</v>
      </c>
      <c r="F324" s="421" t="s">
        <v>12</v>
      </c>
      <c r="G324" s="421" t="s">
        <v>508</v>
      </c>
      <c r="H324" s="421" t="s">
        <v>124</v>
      </c>
      <c r="I324" s="421" t="s">
        <v>125</v>
      </c>
      <c r="J324" s="421" t="s">
        <v>126</v>
      </c>
      <c r="K324" s="420" t="s">
        <v>3610</v>
      </c>
      <c r="L324" s="420"/>
      <c r="M324" s="420"/>
      <c r="N324" s="420"/>
      <c r="O324" s="420"/>
      <c r="P324" s="420"/>
      <c r="Q324" s="420"/>
      <c r="R324" s="420"/>
      <c r="S324" s="420"/>
      <c r="T324" s="420"/>
      <c r="U324" s="420"/>
      <c r="V324" s="420"/>
      <c r="W324" s="420"/>
      <c r="X324" s="420"/>
      <c r="Y324" s="420"/>
      <c r="Z324" s="420"/>
      <c r="AA324" s="420"/>
      <c r="AB324" s="420"/>
      <c r="AC324" s="420"/>
      <c r="AD324" s="420"/>
      <c r="AE324" s="420"/>
      <c r="AF324" s="420"/>
      <c r="AG324" s="420"/>
      <c r="AH324" s="420"/>
      <c r="AI324" s="420"/>
      <c r="AJ324" s="420"/>
      <c r="AK324" s="420"/>
      <c r="AL324" s="420"/>
      <c r="AM324" s="420"/>
      <c r="AN324" s="420"/>
      <c r="AO324" s="420"/>
      <c r="AP324" s="420"/>
      <c r="AQ324" s="420"/>
      <c r="AR324" s="420"/>
      <c r="AS324" s="420"/>
      <c r="AT324" s="420"/>
      <c r="AU324" s="420"/>
      <c r="AV324" s="422">
        <v>0</v>
      </c>
      <c r="AW324" s="422">
        <v>0</v>
      </c>
      <c r="AX324" s="422"/>
      <c r="AY324" s="422"/>
      <c r="AZ324" s="422"/>
      <c r="BA324" s="422">
        <v>61.2</v>
      </c>
      <c r="BB324" s="421" t="s">
        <v>123</v>
      </c>
      <c r="BC324" s="421" t="s">
        <v>123</v>
      </c>
      <c r="BD324" s="421" t="s">
        <v>50</v>
      </c>
    </row>
    <row r="325" spans="1:56" s="432" customFormat="1">
      <c r="A325" s="432" t="s">
        <v>309</v>
      </c>
      <c r="B325" s="432" t="s">
        <v>1037</v>
      </c>
      <c r="C325" s="421" t="s">
        <v>669</v>
      </c>
      <c r="D325" s="421" t="s">
        <v>670</v>
      </c>
      <c r="E325" s="421" t="s">
        <v>670</v>
      </c>
      <c r="F325" s="421" t="s">
        <v>12</v>
      </c>
      <c r="G325" s="421" t="s">
        <v>508</v>
      </c>
      <c r="H325" s="421" t="s">
        <v>124</v>
      </c>
      <c r="I325" s="421" t="s">
        <v>125</v>
      </c>
      <c r="J325" s="421" t="s">
        <v>126</v>
      </c>
      <c r="K325" s="420" t="s">
        <v>3611</v>
      </c>
      <c r="L325" s="420"/>
      <c r="M325" s="420"/>
      <c r="N325" s="420"/>
      <c r="O325" s="420"/>
      <c r="P325" s="420"/>
      <c r="Q325" s="420"/>
      <c r="R325" s="420"/>
      <c r="S325" s="420"/>
      <c r="T325" s="420"/>
      <c r="U325" s="420"/>
      <c r="V325" s="420"/>
      <c r="W325" s="420"/>
      <c r="X325" s="420"/>
      <c r="Y325" s="420"/>
      <c r="Z325" s="420"/>
      <c r="AA325" s="420"/>
      <c r="AB325" s="420"/>
      <c r="AC325" s="420"/>
      <c r="AD325" s="420"/>
      <c r="AE325" s="420"/>
      <c r="AF325" s="420"/>
      <c r="AG325" s="420"/>
      <c r="AH325" s="420"/>
      <c r="AI325" s="420"/>
      <c r="AJ325" s="420"/>
      <c r="AK325" s="420"/>
      <c r="AL325" s="420"/>
      <c r="AM325" s="420"/>
      <c r="AN325" s="420"/>
      <c r="AO325" s="420"/>
      <c r="AP325" s="420"/>
      <c r="AQ325" s="420"/>
      <c r="AR325" s="420"/>
      <c r="AS325" s="420"/>
      <c r="AT325" s="420"/>
      <c r="AU325" s="420"/>
      <c r="AV325" s="422">
        <v>0</v>
      </c>
      <c r="AW325" s="422">
        <v>0</v>
      </c>
      <c r="AX325" s="422"/>
      <c r="AY325" s="422"/>
      <c r="AZ325" s="422"/>
      <c r="BA325" s="422">
        <v>82.45</v>
      </c>
      <c r="BB325" s="421" t="s">
        <v>123</v>
      </c>
      <c r="BC325" s="421" t="s">
        <v>123</v>
      </c>
      <c r="BD325" s="421" t="s">
        <v>50</v>
      </c>
    </row>
    <row r="326" spans="1:56" s="432" customFormat="1">
      <c r="A326" s="432" t="s">
        <v>309</v>
      </c>
      <c r="B326" s="432" t="s">
        <v>1037</v>
      </c>
      <c r="C326" s="421" t="s">
        <v>671</v>
      </c>
      <c r="D326" s="421" t="s">
        <v>672</v>
      </c>
      <c r="E326" s="421" t="s">
        <v>672</v>
      </c>
      <c r="F326" s="421" t="s">
        <v>12</v>
      </c>
      <c r="G326" s="421" t="s">
        <v>508</v>
      </c>
      <c r="H326" s="421" t="s">
        <v>124</v>
      </c>
      <c r="I326" s="421" t="s">
        <v>125</v>
      </c>
      <c r="J326" s="421" t="s">
        <v>126</v>
      </c>
      <c r="K326" s="420" t="s">
        <v>3612</v>
      </c>
      <c r="L326" s="420"/>
      <c r="M326" s="420"/>
      <c r="N326" s="420"/>
      <c r="O326" s="420"/>
      <c r="P326" s="420"/>
      <c r="Q326" s="420"/>
      <c r="R326" s="420"/>
      <c r="S326" s="420"/>
      <c r="T326" s="420"/>
      <c r="U326" s="420"/>
      <c r="V326" s="420"/>
      <c r="W326" s="420"/>
      <c r="X326" s="420"/>
      <c r="Y326" s="420"/>
      <c r="Z326" s="420"/>
      <c r="AA326" s="420"/>
      <c r="AB326" s="420"/>
      <c r="AC326" s="420"/>
      <c r="AD326" s="420"/>
      <c r="AE326" s="420"/>
      <c r="AF326" s="420"/>
      <c r="AG326" s="420"/>
      <c r="AH326" s="420"/>
      <c r="AI326" s="420"/>
      <c r="AJ326" s="420"/>
      <c r="AK326" s="420"/>
      <c r="AL326" s="420"/>
      <c r="AM326" s="420"/>
      <c r="AN326" s="420"/>
      <c r="AO326" s="420"/>
      <c r="AP326" s="420"/>
      <c r="AQ326" s="420"/>
      <c r="AR326" s="420"/>
      <c r="AS326" s="420"/>
      <c r="AT326" s="420"/>
      <c r="AU326" s="420"/>
      <c r="AV326" s="422">
        <v>0</v>
      </c>
      <c r="AW326" s="422">
        <v>0</v>
      </c>
      <c r="AX326" s="422"/>
      <c r="AY326" s="422"/>
      <c r="AZ326" s="422"/>
      <c r="BA326" s="422">
        <v>109.65</v>
      </c>
      <c r="BB326" s="421" t="s">
        <v>123</v>
      </c>
      <c r="BC326" s="421" t="s">
        <v>123</v>
      </c>
      <c r="BD326" s="421" t="s">
        <v>50</v>
      </c>
    </row>
    <row r="327" spans="1:56" s="420" customFormat="1" ht="49.5">
      <c r="C327" s="418" t="s">
        <v>675</v>
      </c>
      <c r="D327" s="418" t="s">
        <v>676</v>
      </c>
      <c r="E327" s="418" t="s">
        <v>676</v>
      </c>
      <c r="F327" s="418" t="s">
        <v>12</v>
      </c>
      <c r="G327" s="418" t="s">
        <v>508</v>
      </c>
      <c r="H327" s="418" t="s">
        <v>124</v>
      </c>
      <c r="I327" s="418" t="s">
        <v>125</v>
      </c>
      <c r="J327" s="418" t="s">
        <v>126</v>
      </c>
      <c r="K327" s="643" t="s">
        <v>3613</v>
      </c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  <c r="AO327" s="643"/>
      <c r="AP327" s="643"/>
      <c r="AQ327" s="643"/>
      <c r="AR327" s="643"/>
      <c r="AS327" s="643"/>
      <c r="AT327" s="643"/>
      <c r="AU327" s="643"/>
      <c r="AV327" s="419">
        <f>ROUND($AW327*$BD$4,2)</f>
        <v>0</v>
      </c>
      <c r="AW327" s="419">
        <v>77.400000000000006</v>
      </c>
      <c r="AX327" s="419"/>
      <c r="AY327" s="419"/>
      <c r="AZ327" s="419"/>
      <c r="BA327" s="419">
        <f>ROUND($AW327*'耐熱 耐燃'!$P$6,2)</f>
        <v>61.15</v>
      </c>
      <c r="BB327" s="418" t="s">
        <v>123</v>
      </c>
      <c r="BC327" s="418" t="s">
        <v>123</v>
      </c>
      <c r="BD327" s="418" t="s">
        <v>50</v>
      </c>
    </row>
    <row r="328" spans="1:56" s="420" customFormat="1" ht="49.5">
      <c r="C328" s="418" t="s">
        <v>673</v>
      </c>
      <c r="D328" s="418" t="s">
        <v>674</v>
      </c>
      <c r="E328" s="418" t="s">
        <v>674</v>
      </c>
      <c r="F328" s="418" t="s">
        <v>12</v>
      </c>
      <c r="G328" s="418" t="s">
        <v>508</v>
      </c>
      <c r="H328" s="418" t="s">
        <v>124</v>
      </c>
      <c r="I328" s="418" t="s">
        <v>125</v>
      </c>
      <c r="J328" s="418" t="s">
        <v>126</v>
      </c>
      <c r="K328" s="643" t="s">
        <v>3614</v>
      </c>
      <c r="L328" s="643"/>
      <c r="M328" s="643"/>
      <c r="N328" s="643"/>
      <c r="O328" s="643"/>
      <c r="P328" s="643"/>
      <c r="Q328" s="643"/>
      <c r="R328" s="643"/>
      <c r="S328" s="643"/>
      <c r="T328" s="643"/>
      <c r="U328" s="643"/>
      <c r="V328" s="643"/>
      <c r="W328" s="643"/>
      <c r="X328" s="643"/>
      <c r="Y328" s="643"/>
      <c r="Z328" s="643"/>
      <c r="AA328" s="643"/>
      <c r="AB328" s="643"/>
      <c r="AC328" s="643"/>
      <c r="AD328" s="643"/>
      <c r="AE328" s="643"/>
      <c r="AF328" s="643"/>
      <c r="AG328" s="643"/>
      <c r="AH328" s="643"/>
      <c r="AI328" s="643"/>
      <c r="AJ328" s="643"/>
      <c r="AK328" s="643"/>
      <c r="AL328" s="643"/>
      <c r="AM328" s="643"/>
      <c r="AN328" s="643"/>
      <c r="AO328" s="643"/>
      <c r="AP328" s="643"/>
      <c r="AQ328" s="643"/>
      <c r="AR328" s="643"/>
      <c r="AS328" s="643"/>
      <c r="AT328" s="643"/>
      <c r="AU328" s="643"/>
      <c r="AV328" s="419">
        <f>ROUND($AW328*$BD$4,2)</f>
        <v>0</v>
      </c>
      <c r="AW328" s="419">
        <v>77.400000000000006</v>
      </c>
      <c r="AX328" s="419"/>
      <c r="AY328" s="419"/>
      <c r="AZ328" s="419"/>
      <c r="BA328" s="419">
        <f>ROUND($AW328*'耐熱 耐燃'!$P$6,2)</f>
        <v>61.15</v>
      </c>
      <c r="BB328" s="418" t="s">
        <v>123</v>
      </c>
      <c r="BC328" s="418" t="s">
        <v>123</v>
      </c>
      <c r="BD328" s="418" t="s">
        <v>50</v>
      </c>
    </row>
    <row r="329" spans="1:56" s="420" customFormat="1" ht="49.5">
      <c r="C329" s="418" t="s">
        <v>677</v>
      </c>
      <c r="D329" s="418" t="s">
        <v>678</v>
      </c>
      <c r="E329" s="418" t="s">
        <v>678</v>
      </c>
      <c r="F329" s="418" t="s">
        <v>12</v>
      </c>
      <c r="G329" s="418" t="s">
        <v>508</v>
      </c>
      <c r="H329" s="418" t="s">
        <v>124</v>
      </c>
      <c r="I329" s="418" t="s">
        <v>125</v>
      </c>
      <c r="J329" s="418" t="s">
        <v>126</v>
      </c>
      <c r="K329" s="643" t="s">
        <v>3615</v>
      </c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  <c r="AO329" s="643"/>
      <c r="AP329" s="643"/>
      <c r="AQ329" s="643"/>
      <c r="AR329" s="643"/>
      <c r="AS329" s="643"/>
      <c r="AT329" s="643"/>
      <c r="AU329" s="643"/>
      <c r="AV329" s="419">
        <f>ROUND($AW329*$BD$4,2)</f>
        <v>0</v>
      </c>
      <c r="AW329" s="419">
        <v>77.400000000000006</v>
      </c>
      <c r="AX329" s="419"/>
      <c r="AY329" s="419"/>
      <c r="AZ329" s="419"/>
      <c r="BA329" s="419">
        <f>ROUND($AW329*'耐熱 耐燃'!$P$6,2)</f>
        <v>61.15</v>
      </c>
      <c r="BB329" s="418" t="s">
        <v>123</v>
      </c>
      <c r="BC329" s="418" t="s">
        <v>123</v>
      </c>
      <c r="BD329" s="418" t="s">
        <v>50</v>
      </c>
    </row>
    <row r="330" spans="1:56" s="432" customFormat="1">
      <c r="A330" s="432" t="s">
        <v>309</v>
      </c>
      <c r="B330" s="432" t="s">
        <v>1037</v>
      </c>
      <c r="C330" s="421" t="s">
        <v>679</v>
      </c>
      <c r="D330" s="421" t="s">
        <v>680</v>
      </c>
      <c r="E330" s="421" t="s">
        <v>680</v>
      </c>
      <c r="F330" s="421" t="s">
        <v>12</v>
      </c>
      <c r="G330" s="421" t="s">
        <v>508</v>
      </c>
      <c r="H330" s="421" t="s">
        <v>124</v>
      </c>
      <c r="I330" s="421" t="s">
        <v>125</v>
      </c>
      <c r="J330" s="421" t="s">
        <v>126</v>
      </c>
      <c r="K330" s="420" t="s">
        <v>3616</v>
      </c>
      <c r="L330" s="420"/>
      <c r="M330" s="420"/>
      <c r="N330" s="420"/>
      <c r="O330" s="420"/>
      <c r="P330" s="420"/>
      <c r="Q330" s="420"/>
      <c r="R330" s="420"/>
      <c r="S330" s="420"/>
      <c r="T330" s="420"/>
      <c r="U330" s="420"/>
      <c r="V330" s="420"/>
      <c r="W330" s="420"/>
      <c r="X330" s="420"/>
      <c r="Y330" s="420"/>
      <c r="Z330" s="420"/>
      <c r="AA330" s="420"/>
      <c r="AB330" s="420"/>
      <c r="AC330" s="420"/>
      <c r="AD330" s="420"/>
      <c r="AE330" s="420"/>
      <c r="AF330" s="420"/>
      <c r="AG330" s="420"/>
      <c r="AH330" s="420"/>
      <c r="AI330" s="420"/>
      <c r="AJ330" s="420"/>
      <c r="AK330" s="420"/>
      <c r="AL330" s="420"/>
      <c r="AM330" s="420"/>
      <c r="AN330" s="420"/>
      <c r="AO330" s="420"/>
      <c r="AP330" s="420"/>
      <c r="AQ330" s="420"/>
      <c r="AR330" s="420"/>
      <c r="AS330" s="420"/>
      <c r="AT330" s="420"/>
      <c r="AU330" s="420"/>
      <c r="AV330" s="422">
        <v>0</v>
      </c>
      <c r="AW330" s="422">
        <v>0</v>
      </c>
      <c r="AX330" s="422"/>
      <c r="AY330" s="422"/>
      <c r="AZ330" s="422"/>
      <c r="BA330" s="422">
        <v>82.45</v>
      </c>
      <c r="BB330" s="421" t="s">
        <v>123</v>
      </c>
      <c r="BC330" s="421" t="s">
        <v>123</v>
      </c>
      <c r="BD330" s="421" t="s">
        <v>50</v>
      </c>
    </row>
    <row r="331" spans="1:56" s="432" customFormat="1">
      <c r="A331" s="432" t="s">
        <v>309</v>
      </c>
      <c r="B331" s="432" t="s">
        <v>1037</v>
      </c>
      <c r="C331" s="421" t="s">
        <v>681</v>
      </c>
      <c r="D331" s="421" t="s">
        <v>682</v>
      </c>
      <c r="E331" s="421" t="s">
        <v>682</v>
      </c>
      <c r="F331" s="421" t="s">
        <v>12</v>
      </c>
      <c r="G331" s="421" t="s">
        <v>508</v>
      </c>
      <c r="H331" s="421" t="s">
        <v>124</v>
      </c>
      <c r="I331" s="421" t="s">
        <v>125</v>
      </c>
      <c r="J331" s="421" t="s">
        <v>126</v>
      </c>
      <c r="K331" s="420" t="s">
        <v>3617</v>
      </c>
      <c r="L331" s="420"/>
      <c r="M331" s="420"/>
      <c r="N331" s="420"/>
      <c r="O331" s="420"/>
      <c r="P331" s="420"/>
      <c r="Q331" s="420"/>
      <c r="R331" s="420"/>
      <c r="S331" s="420"/>
      <c r="T331" s="420"/>
      <c r="U331" s="420"/>
      <c r="V331" s="420"/>
      <c r="W331" s="420"/>
      <c r="X331" s="420"/>
      <c r="Y331" s="420"/>
      <c r="Z331" s="420"/>
      <c r="AA331" s="420"/>
      <c r="AB331" s="420"/>
      <c r="AC331" s="420"/>
      <c r="AD331" s="420"/>
      <c r="AE331" s="420"/>
      <c r="AF331" s="420"/>
      <c r="AG331" s="420"/>
      <c r="AH331" s="420"/>
      <c r="AI331" s="420"/>
      <c r="AJ331" s="420"/>
      <c r="AK331" s="420"/>
      <c r="AL331" s="420"/>
      <c r="AM331" s="420"/>
      <c r="AN331" s="420"/>
      <c r="AO331" s="420"/>
      <c r="AP331" s="420"/>
      <c r="AQ331" s="420"/>
      <c r="AR331" s="420"/>
      <c r="AS331" s="420"/>
      <c r="AT331" s="420"/>
      <c r="AU331" s="420"/>
      <c r="AV331" s="422">
        <v>0</v>
      </c>
      <c r="AW331" s="422">
        <v>0</v>
      </c>
      <c r="AX331" s="422"/>
      <c r="AY331" s="422"/>
      <c r="AZ331" s="422"/>
      <c r="BA331" s="422">
        <v>119.85</v>
      </c>
      <c r="BB331" s="421" t="s">
        <v>123</v>
      </c>
      <c r="BC331" s="421" t="s">
        <v>123</v>
      </c>
      <c r="BD331" s="421" t="s">
        <v>50</v>
      </c>
    </row>
    <row r="332" spans="1:56" s="432" customFormat="1">
      <c r="A332" s="432" t="s">
        <v>309</v>
      </c>
      <c r="B332" s="432" t="s">
        <v>1037</v>
      </c>
      <c r="C332" s="421" t="s">
        <v>683</v>
      </c>
      <c r="D332" s="421" t="s">
        <v>684</v>
      </c>
      <c r="E332" s="421" t="s">
        <v>684</v>
      </c>
      <c r="F332" s="421" t="s">
        <v>12</v>
      </c>
      <c r="G332" s="421" t="s">
        <v>508</v>
      </c>
      <c r="H332" s="421" t="s">
        <v>124</v>
      </c>
      <c r="I332" s="421" t="s">
        <v>125</v>
      </c>
      <c r="J332" s="421" t="s">
        <v>126</v>
      </c>
      <c r="K332" s="420" t="s">
        <v>3618</v>
      </c>
      <c r="L332" s="420"/>
      <c r="M332" s="420"/>
      <c r="N332" s="420"/>
      <c r="O332" s="420"/>
      <c r="P332" s="420"/>
      <c r="Q332" s="420"/>
      <c r="R332" s="420"/>
      <c r="S332" s="420"/>
      <c r="T332" s="420"/>
      <c r="U332" s="420"/>
      <c r="V332" s="420"/>
      <c r="W332" s="420"/>
      <c r="X332" s="420"/>
      <c r="Y332" s="420"/>
      <c r="Z332" s="420"/>
      <c r="AA332" s="420"/>
      <c r="AB332" s="420"/>
      <c r="AC332" s="420"/>
      <c r="AD332" s="420"/>
      <c r="AE332" s="420"/>
      <c r="AF332" s="420"/>
      <c r="AG332" s="420"/>
      <c r="AH332" s="420"/>
      <c r="AI332" s="420"/>
      <c r="AJ332" s="420"/>
      <c r="AK332" s="420"/>
      <c r="AL332" s="420"/>
      <c r="AM332" s="420"/>
      <c r="AN332" s="420"/>
      <c r="AO332" s="420"/>
      <c r="AP332" s="420"/>
      <c r="AQ332" s="420"/>
      <c r="AR332" s="420"/>
      <c r="AS332" s="420"/>
      <c r="AT332" s="420"/>
      <c r="AU332" s="420"/>
      <c r="AV332" s="422">
        <v>0</v>
      </c>
      <c r="AW332" s="422">
        <v>0</v>
      </c>
      <c r="AX332" s="422"/>
      <c r="AY332" s="422"/>
      <c r="AZ332" s="422"/>
      <c r="BA332" s="422">
        <v>153</v>
      </c>
      <c r="BB332" s="421" t="s">
        <v>123</v>
      </c>
      <c r="BC332" s="421" t="s">
        <v>123</v>
      </c>
      <c r="BD332" s="421" t="s">
        <v>50</v>
      </c>
    </row>
    <row r="333" spans="1:56" s="420" customFormat="1" ht="49.5">
      <c r="C333" s="418" t="s">
        <v>737</v>
      </c>
      <c r="D333" s="418" t="s">
        <v>738</v>
      </c>
      <c r="E333" s="418" t="s">
        <v>738</v>
      </c>
      <c r="F333" s="418" t="s">
        <v>12</v>
      </c>
      <c r="G333" s="418" t="s">
        <v>508</v>
      </c>
      <c r="H333" s="418" t="s">
        <v>124</v>
      </c>
      <c r="I333" s="418" t="s">
        <v>125</v>
      </c>
      <c r="J333" s="418" t="s">
        <v>126</v>
      </c>
      <c r="K333" s="643" t="s">
        <v>3619</v>
      </c>
      <c r="L333" s="643"/>
      <c r="M333" s="643"/>
      <c r="N333" s="643"/>
      <c r="O333" s="643"/>
      <c r="P333" s="643"/>
      <c r="Q333" s="643"/>
      <c r="R333" s="643"/>
      <c r="S333" s="643"/>
      <c r="T333" s="643"/>
      <c r="U333" s="643"/>
      <c r="V333" s="643"/>
      <c r="W333" s="643"/>
      <c r="X333" s="643"/>
      <c r="Y333" s="643"/>
      <c r="Z333" s="643"/>
      <c r="AA333" s="643"/>
      <c r="AB333" s="643"/>
      <c r="AC333" s="643"/>
      <c r="AD333" s="643"/>
      <c r="AE333" s="643"/>
      <c r="AF333" s="643"/>
      <c r="AG333" s="643"/>
      <c r="AH333" s="643"/>
      <c r="AI333" s="643"/>
      <c r="AJ333" s="643"/>
      <c r="AK333" s="643"/>
      <c r="AL333" s="643"/>
      <c r="AM333" s="643"/>
      <c r="AN333" s="643"/>
      <c r="AO333" s="643"/>
      <c r="AP333" s="643"/>
      <c r="AQ333" s="643"/>
      <c r="AR333" s="643"/>
      <c r="AS333" s="643"/>
      <c r="AT333" s="643"/>
      <c r="AU333" s="643"/>
      <c r="AV333" s="419">
        <f>ROUND($AW333*$BD$4,2)</f>
        <v>0</v>
      </c>
      <c r="AW333" s="419">
        <v>265.3</v>
      </c>
      <c r="AX333" s="419"/>
      <c r="AY333" s="419"/>
      <c r="AZ333" s="419"/>
      <c r="BA333" s="419">
        <f>ROUND($AW333*'耐熱 耐燃'!$P$6,2)</f>
        <v>209.59</v>
      </c>
      <c r="BB333" s="418" t="s">
        <v>123</v>
      </c>
      <c r="BC333" s="418" t="s">
        <v>123</v>
      </c>
      <c r="BD333" s="418" t="s">
        <v>50</v>
      </c>
    </row>
    <row r="334" spans="1:56" s="420" customFormat="1" ht="49.5">
      <c r="C334" s="418" t="s">
        <v>735</v>
      </c>
      <c r="D334" s="418" t="s">
        <v>736</v>
      </c>
      <c r="E334" s="418" t="s">
        <v>736</v>
      </c>
      <c r="F334" s="418" t="s">
        <v>12</v>
      </c>
      <c r="G334" s="418" t="s">
        <v>508</v>
      </c>
      <c r="H334" s="418" t="s">
        <v>124</v>
      </c>
      <c r="I334" s="418" t="s">
        <v>125</v>
      </c>
      <c r="J334" s="418" t="s">
        <v>126</v>
      </c>
      <c r="K334" s="643" t="s">
        <v>3620</v>
      </c>
      <c r="L334" s="643"/>
      <c r="M334" s="643"/>
      <c r="N334" s="643"/>
      <c r="O334" s="643"/>
      <c r="P334" s="643"/>
      <c r="Q334" s="643"/>
      <c r="R334" s="643"/>
      <c r="S334" s="643"/>
      <c r="T334" s="643"/>
      <c r="U334" s="643"/>
      <c r="V334" s="643"/>
      <c r="W334" s="643"/>
      <c r="X334" s="643"/>
      <c r="Y334" s="643"/>
      <c r="Z334" s="643"/>
      <c r="AA334" s="643"/>
      <c r="AB334" s="643"/>
      <c r="AC334" s="643"/>
      <c r="AD334" s="643"/>
      <c r="AE334" s="643"/>
      <c r="AF334" s="643"/>
      <c r="AG334" s="643"/>
      <c r="AH334" s="643"/>
      <c r="AI334" s="643"/>
      <c r="AJ334" s="643"/>
      <c r="AK334" s="643"/>
      <c r="AL334" s="643"/>
      <c r="AM334" s="643"/>
      <c r="AN334" s="643"/>
      <c r="AO334" s="643"/>
      <c r="AP334" s="643"/>
      <c r="AQ334" s="643"/>
      <c r="AR334" s="643"/>
      <c r="AS334" s="643"/>
      <c r="AT334" s="643"/>
      <c r="AU334" s="643"/>
      <c r="AV334" s="419">
        <f>ROUND($AW334*$BD$4,2)</f>
        <v>0</v>
      </c>
      <c r="AW334" s="419">
        <v>265.3</v>
      </c>
      <c r="AX334" s="419"/>
      <c r="AY334" s="419"/>
      <c r="AZ334" s="419"/>
      <c r="BA334" s="419">
        <f>ROUND($AW334*'耐熱 耐燃'!$P$6,2)</f>
        <v>209.59</v>
      </c>
      <c r="BB334" s="418" t="s">
        <v>123</v>
      </c>
      <c r="BC334" s="418" t="s">
        <v>123</v>
      </c>
      <c r="BD334" s="418" t="s">
        <v>50</v>
      </c>
    </row>
    <row r="335" spans="1:56" s="420" customFormat="1" ht="49.5">
      <c r="C335" s="418" t="s">
        <v>739</v>
      </c>
      <c r="D335" s="418" t="s">
        <v>740</v>
      </c>
      <c r="E335" s="418" t="s">
        <v>740</v>
      </c>
      <c r="F335" s="418" t="s">
        <v>12</v>
      </c>
      <c r="G335" s="418" t="s">
        <v>508</v>
      </c>
      <c r="H335" s="418" t="s">
        <v>124</v>
      </c>
      <c r="I335" s="418" t="s">
        <v>125</v>
      </c>
      <c r="J335" s="418" t="s">
        <v>126</v>
      </c>
      <c r="K335" s="643" t="s">
        <v>3621</v>
      </c>
      <c r="L335" s="643"/>
      <c r="M335" s="643"/>
      <c r="N335" s="643"/>
      <c r="O335" s="643"/>
      <c r="P335" s="643"/>
      <c r="Q335" s="643"/>
      <c r="R335" s="643"/>
      <c r="S335" s="643"/>
      <c r="T335" s="643"/>
      <c r="U335" s="643"/>
      <c r="V335" s="643"/>
      <c r="W335" s="643"/>
      <c r="X335" s="643"/>
      <c r="Y335" s="643"/>
      <c r="Z335" s="643"/>
      <c r="AA335" s="643"/>
      <c r="AB335" s="643"/>
      <c r="AC335" s="643"/>
      <c r="AD335" s="643"/>
      <c r="AE335" s="643"/>
      <c r="AF335" s="643"/>
      <c r="AG335" s="643"/>
      <c r="AH335" s="643"/>
      <c r="AI335" s="643"/>
      <c r="AJ335" s="643"/>
      <c r="AK335" s="643"/>
      <c r="AL335" s="643"/>
      <c r="AM335" s="643"/>
      <c r="AN335" s="643"/>
      <c r="AO335" s="643"/>
      <c r="AP335" s="643"/>
      <c r="AQ335" s="643"/>
      <c r="AR335" s="643"/>
      <c r="AS335" s="643"/>
      <c r="AT335" s="643"/>
      <c r="AU335" s="643"/>
      <c r="AV335" s="419">
        <f>ROUND($AW335*$BD$4,2)</f>
        <v>0</v>
      </c>
      <c r="AW335" s="419">
        <v>265.3</v>
      </c>
      <c r="AX335" s="419"/>
      <c r="AY335" s="419"/>
      <c r="AZ335" s="419"/>
      <c r="BA335" s="419">
        <f>ROUND($AW335*'耐熱 耐燃'!$P$6,2)</f>
        <v>209.59</v>
      </c>
      <c r="BB335" s="418" t="s">
        <v>123</v>
      </c>
      <c r="BC335" s="418" t="s">
        <v>123</v>
      </c>
      <c r="BD335" s="418" t="s">
        <v>50</v>
      </c>
    </row>
    <row r="336" spans="1:56" s="432" customFormat="1">
      <c r="A336" s="432" t="s">
        <v>309</v>
      </c>
      <c r="B336" s="432" t="s">
        <v>1037</v>
      </c>
      <c r="C336" s="421" t="s">
        <v>741</v>
      </c>
      <c r="D336" s="421" t="s">
        <v>742</v>
      </c>
      <c r="E336" s="421" t="s">
        <v>742</v>
      </c>
      <c r="F336" s="421" t="s">
        <v>12</v>
      </c>
      <c r="G336" s="421" t="s">
        <v>508</v>
      </c>
      <c r="H336" s="421" t="s">
        <v>124</v>
      </c>
      <c r="I336" s="421" t="s">
        <v>125</v>
      </c>
      <c r="J336" s="421" t="s">
        <v>126</v>
      </c>
      <c r="K336" s="420" t="s">
        <v>3622</v>
      </c>
      <c r="L336" s="420"/>
      <c r="M336" s="420"/>
      <c r="N336" s="420"/>
      <c r="O336" s="420"/>
      <c r="P336" s="420"/>
      <c r="Q336" s="420"/>
      <c r="R336" s="420"/>
      <c r="S336" s="420"/>
      <c r="T336" s="420"/>
      <c r="U336" s="420"/>
      <c r="V336" s="420"/>
      <c r="W336" s="420"/>
      <c r="X336" s="420"/>
      <c r="Y336" s="420"/>
      <c r="Z336" s="420"/>
      <c r="AA336" s="420"/>
      <c r="AB336" s="420"/>
      <c r="AC336" s="420"/>
      <c r="AD336" s="420"/>
      <c r="AE336" s="420"/>
      <c r="AF336" s="420"/>
      <c r="AG336" s="420"/>
      <c r="AH336" s="420"/>
      <c r="AI336" s="420"/>
      <c r="AJ336" s="420"/>
      <c r="AK336" s="420"/>
      <c r="AL336" s="420"/>
      <c r="AM336" s="420"/>
      <c r="AN336" s="420"/>
      <c r="AO336" s="420"/>
      <c r="AP336" s="420"/>
      <c r="AQ336" s="420"/>
      <c r="AR336" s="420"/>
      <c r="AS336" s="420"/>
      <c r="AT336" s="420"/>
      <c r="AU336" s="420"/>
      <c r="AV336" s="422">
        <v>0</v>
      </c>
      <c r="AW336" s="422">
        <v>0</v>
      </c>
      <c r="AX336" s="422"/>
      <c r="AY336" s="422"/>
      <c r="AZ336" s="422"/>
      <c r="BA336" s="422">
        <v>0</v>
      </c>
      <c r="BB336" s="421" t="s">
        <v>123</v>
      </c>
      <c r="BC336" s="421" t="s">
        <v>123</v>
      </c>
      <c r="BD336" s="421" t="s">
        <v>50</v>
      </c>
    </row>
    <row r="337" spans="1:56" s="432" customFormat="1">
      <c r="A337" s="432" t="s">
        <v>309</v>
      </c>
      <c r="B337" s="432" t="s">
        <v>1037</v>
      </c>
      <c r="C337" s="421" t="s">
        <v>743</v>
      </c>
      <c r="D337" s="421" t="s">
        <v>744</v>
      </c>
      <c r="E337" s="421" t="s">
        <v>744</v>
      </c>
      <c r="F337" s="421" t="s">
        <v>12</v>
      </c>
      <c r="G337" s="421" t="s">
        <v>508</v>
      </c>
      <c r="H337" s="421" t="s">
        <v>124</v>
      </c>
      <c r="I337" s="421" t="s">
        <v>125</v>
      </c>
      <c r="J337" s="421" t="s">
        <v>126</v>
      </c>
      <c r="K337" s="420" t="s">
        <v>3623</v>
      </c>
      <c r="L337" s="420"/>
      <c r="M337" s="420"/>
      <c r="N337" s="420"/>
      <c r="O337" s="420"/>
      <c r="P337" s="420"/>
      <c r="Q337" s="420"/>
      <c r="R337" s="420"/>
      <c r="S337" s="420"/>
      <c r="T337" s="420"/>
      <c r="U337" s="420"/>
      <c r="V337" s="420"/>
      <c r="W337" s="420"/>
      <c r="X337" s="420"/>
      <c r="Y337" s="420"/>
      <c r="Z337" s="420"/>
      <c r="AA337" s="420"/>
      <c r="AB337" s="420"/>
      <c r="AC337" s="420"/>
      <c r="AD337" s="420"/>
      <c r="AE337" s="420"/>
      <c r="AF337" s="420"/>
      <c r="AG337" s="420"/>
      <c r="AH337" s="420"/>
      <c r="AI337" s="420"/>
      <c r="AJ337" s="420"/>
      <c r="AK337" s="420"/>
      <c r="AL337" s="420"/>
      <c r="AM337" s="420"/>
      <c r="AN337" s="420"/>
      <c r="AO337" s="420"/>
      <c r="AP337" s="420"/>
      <c r="AQ337" s="420"/>
      <c r="AR337" s="420"/>
      <c r="AS337" s="420"/>
      <c r="AT337" s="420"/>
      <c r="AU337" s="420"/>
      <c r="AV337" s="422">
        <v>0</v>
      </c>
      <c r="AW337" s="422">
        <v>0</v>
      </c>
      <c r="AX337" s="422"/>
      <c r="AY337" s="422"/>
      <c r="AZ337" s="422"/>
      <c r="BA337" s="422">
        <v>0</v>
      </c>
      <c r="BB337" s="421" t="s">
        <v>123</v>
      </c>
      <c r="BC337" s="421" t="s">
        <v>123</v>
      </c>
      <c r="BD337" s="421" t="s">
        <v>50</v>
      </c>
    </row>
    <row r="338" spans="1:56" s="432" customFormat="1">
      <c r="A338" s="432" t="s">
        <v>309</v>
      </c>
      <c r="B338" s="432" t="s">
        <v>1037</v>
      </c>
      <c r="C338" s="421" t="s">
        <v>745</v>
      </c>
      <c r="D338" s="421" t="s">
        <v>746</v>
      </c>
      <c r="E338" s="421" t="s">
        <v>746</v>
      </c>
      <c r="F338" s="421" t="s">
        <v>12</v>
      </c>
      <c r="G338" s="421" t="s">
        <v>508</v>
      </c>
      <c r="H338" s="421" t="s">
        <v>124</v>
      </c>
      <c r="I338" s="421" t="s">
        <v>125</v>
      </c>
      <c r="J338" s="421" t="s">
        <v>126</v>
      </c>
      <c r="K338" s="420" t="s">
        <v>3624</v>
      </c>
      <c r="L338" s="420"/>
      <c r="M338" s="420"/>
      <c r="N338" s="420"/>
      <c r="O338" s="420"/>
      <c r="P338" s="420"/>
      <c r="Q338" s="420"/>
      <c r="R338" s="420"/>
      <c r="S338" s="420"/>
      <c r="T338" s="420"/>
      <c r="U338" s="420"/>
      <c r="V338" s="420"/>
      <c r="W338" s="420"/>
      <c r="X338" s="420"/>
      <c r="Y338" s="420"/>
      <c r="Z338" s="420"/>
      <c r="AA338" s="420"/>
      <c r="AB338" s="420"/>
      <c r="AC338" s="420"/>
      <c r="AD338" s="420"/>
      <c r="AE338" s="420"/>
      <c r="AF338" s="420"/>
      <c r="AG338" s="420"/>
      <c r="AH338" s="420"/>
      <c r="AI338" s="420"/>
      <c r="AJ338" s="420"/>
      <c r="AK338" s="420"/>
      <c r="AL338" s="420"/>
      <c r="AM338" s="420"/>
      <c r="AN338" s="420"/>
      <c r="AO338" s="420"/>
      <c r="AP338" s="420"/>
      <c r="AQ338" s="420"/>
      <c r="AR338" s="420"/>
      <c r="AS338" s="420"/>
      <c r="AT338" s="420"/>
      <c r="AU338" s="420"/>
      <c r="AV338" s="422">
        <v>0</v>
      </c>
      <c r="AW338" s="422">
        <v>0</v>
      </c>
      <c r="AX338" s="422"/>
      <c r="AY338" s="422"/>
      <c r="AZ338" s="422"/>
      <c r="BA338" s="422">
        <v>0</v>
      </c>
      <c r="BB338" s="421" t="s">
        <v>123</v>
      </c>
      <c r="BC338" s="421" t="s">
        <v>123</v>
      </c>
      <c r="BD338" s="421" t="s">
        <v>50</v>
      </c>
    </row>
    <row r="339" spans="1:56" s="432" customFormat="1">
      <c r="A339" s="432" t="s">
        <v>309</v>
      </c>
      <c r="B339" s="432" t="s">
        <v>1037</v>
      </c>
      <c r="C339" s="421" t="s">
        <v>857</v>
      </c>
      <c r="D339" s="421" t="s">
        <v>858</v>
      </c>
      <c r="E339" s="421" t="s">
        <v>858</v>
      </c>
      <c r="F339" s="421" t="s">
        <v>12</v>
      </c>
      <c r="G339" s="421" t="s">
        <v>508</v>
      </c>
      <c r="H339" s="421" t="s">
        <v>124</v>
      </c>
      <c r="I339" s="421" t="s">
        <v>125</v>
      </c>
      <c r="J339" s="421" t="s">
        <v>126</v>
      </c>
      <c r="K339" s="420" t="s">
        <v>3625</v>
      </c>
      <c r="L339" s="420"/>
      <c r="M339" s="420"/>
      <c r="N339" s="420"/>
      <c r="O339" s="420"/>
      <c r="P339" s="420"/>
      <c r="Q339" s="420"/>
      <c r="R339" s="420"/>
      <c r="S339" s="420"/>
      <c r="T339" s="420"/>
      <c r="U339" s="420"/>
      <c r="V339" s="420"/>
      <c r="W339" s="420"/>
      <c r="X339" s="420"/>
      <c r="Y339" s="420"/>
      <c r="Z339" s="420"/>
      <c r="AA339" s="420"/>
      <c r="AB339" s="420"/>
      <c r="AC339" s="420"/>
      <c r="AD339" s="420"/>
      <c r="AE339" s="420"/>
      <c r="AF339" s="420"/>
      <c r="AG339" s="420"/>
      <c r="AH339" s="420"/>
      <c r="AI339" s="420"/>
      <c r="AJ339" s="420"/>
      <c r="AK339" s="420"/>
      <c r="AL339" s="420"/>
      <c r="AM339" s="420"/>
      <c r="AN339" s="420"/>
      <c r="AO339" s="420"/>
      <c r="AP339" s="420"/>
      <c r="AQ339" s="420"/>
      <c r="AR339" s="420"/>
      <c r="AS339" s="420"/>
      <c r="AT339" s="420"/>
      <c r="AU339" s="420"/>
      <c r="AV339" s="422">
        <v>0</v>
      </c>
      <c r="AW339" s="422">
        <v>0</v>
      </c>
      <c r="AX339" s="422"/>
      <c r="AY339" s="422"/>
      <c r="AZ339" s="422"/>
      <c r="BA339" s="422">
        <v>0</v>
      </c>
      <c r="BB339" s="421" t="s">
        <v>123</v>
      </c>
      <c r="BC339" s="421" t="s">
        <v>123</v>
      </c>
      <c r="BD339" s="421" t="s">
        <v>50</v>
      </c>
    </row>
    <row r="340" spans="1:56" s="432" customFormat="1">
      <c r="A340" s="432" t="s">
        <v>309</v>
      </c>
      <c r="B340" s="432" t="s">
        <v>1037</v>
      </c>
      <c r="C340" s="421" t="s">
        <v>855</v>
      </c>
      <c r="D340" s="421" t="s">
        <v>856</v>
      </c>
      <c r="E340" s="421" t="s">
        <v>856</v>
      </c>
      <c r="F340" s="421" t="s">
        <v>12</v>
      </c>
      <c r="G340" s="421" t="s">
        <v>508</v>
      </c>
      <c r="H340" s="421" t="s">
        <v>124</v>
      </c>
      <c r="I340" s="421" t="s">
        <v>125</v>
      </c>
      <c r="J340" s="421" t="s">
        <v>126</v>
      </c>
      <c r="K340" s="420" t="s">
        <v>3626</v>
      </c>
      <c r="L340" s="420"/>
      <c r="M340" s="420"/>
      <c r="N340" s="420"/>
      <c r="O340" s="420"/>
      <c r="P340" s="420"/>
      <c r="Q340" s="420"/>
      <c r="R340" s="420"/>
      <c r="S340" s="420"/>
      <c r="T340" s="420"/>
      <c r="U340" s="420"/>
      <c r="V340" s="420"/>
      <c r="W340" s="420"/>
      <c r="X340" s="420"/>
      <c r="Y340" s="420"/>
      <c r="Z340" s="420"/>
      <c r="AA340" s="420"/>
      <c r="AB340" s="420"/>
      <c r="AC340" s="420"/>
      <c r="AD340" s="420"/>
      <c r="AE340" s="420"/>
      <c r="AF340" s="420"/>
      <c r="AG340" s="420"/>
      <c r="AH340" s="420"/>
      <c r="AI340" s="420"/>
      <c r="AJ340" s="420"/>
      <c r="AK340" s="420"/>
      <c r="AL340" s="420"/>
      <c r="AM340" s="420"/>
      <c r="AN340" s="420"/>
      <c r="AO340" s="420"/>
      <c r="AP340" s="420"/>
      <c r="AQ340" s="420"/>
      <c r="AR340" s="420"/>
      <c r="AS340" s="420"/>
      <c r="AT340" s="420"/>
      <c r="AU340" s="420"/>
      <c r="AV340" s="422">
        <v>0</v>
      </c>
      <c r="AW340" s="422">
        <v>0</v>
      </c>
      <c r="AX340" s="422"/>
      <c r="AY340" s="422"/>
      <c r="AZ340" s="422"/>
      <c r="BA340" s="422">
        <v>0</v>
      </c>
      <c r="BB340" s="421" t="s">
        <v>123</v>
      </c>
      <c r="BC340" s="421" t="s">
        <v>123</v>
      </c>
      <c r="BD340" s="421" t="s">
        <v>50</v>
      </c>
    </row>
    <row r="341" spans="1:56" s="432" customFormat="1">
      <c r="A341" s="432" t="s">
        <v>309</v>
      </c>
      <c r="B341" s="432" t="s">
        <v>1037</v>
      </c>
      <c r="C341" s="421" t="s">
        <v>859</v>
      </c>
      <c r="D341" s="421" t="s">
        <v>860</v>
      </c>
      <c r="E341" s="421" t="s">
        <v>860</v>
      </c>
      <c r="F341" s="421" t="s">
        <v>12</v>
      </c>
      <c r="G341" s="421" t="s">
        <v>508</v>
      </c>
      <c r="H341" s="421" t="s">
        <v>124</v>
      </c>
      <c r="I341" s="421" t="s">
        <v>125</v>
      </c>
      <c r="J341" s="421" t="s">
        <v>126</v>
      </c>
      <c r="K341" s="420" t="s">
        <v>3627</v>
      </c>
      <c r="L341" s="420"/>
      <c r="M341" s="420"/>
      <c r="N341" s="420"/>
      <c r="O341" s="420"/>
      <c r="P341" s="420"/>
      <c r="Q341" s="420"/>
      <c r="R341" s="420"/>
      <c r="S341" s="420"/>
      <c r="T341" s="420"/>
      <c r="U341" s="420"/>
      <c r="V341" s="420"/>
      <c r="W341" s="420"/>
      <c r="X341" s="420"/>
      <c r="Y341" s="420"/>
      <c r="Z341" s="420"/>
      <c r="AA341" s="420"/>
      <c r="AB341" s="420"/>
      <c r="AC341" s="420"/>
      <c r="AD341" s="420"/>
      <c r="AE341" s="420"/>
      <c r="AF341" s="420"/>
      <c r="AG341" s="420"/>
      <c r="AH341" s="420"/>
      <c r="AI341" s="420"/>
      <c r="AJ341" s="420"/>
      <c r="AK341" s="420"/>
      <c r="AL341" s="420"/>
      <c r="AM341" s="420"/>
      <c r="AN341" s="420"/>
      <c r="AO341" s="420"/>
      <c r="AP341" s="420"/>
      <c r="AQ341" s="420"/>
      <c r="AR341" s="420"/>
      <c r="AS341" s="420"/>
      <c r="AT341" s="420"/>
      <c r="AU341" s="420"/>
      <c r="AV341" s="422">
        <v>0</v>
      </c>
      <c r="AW341" s="422">
        <v>0</v>
      </c>
      <c r="AX341" s="422"/>
      <c r="AY341" s="422"/>
      <c r="AZ341" s="422"/>
      <c r="BA341" s="422">
        <v>0</v>
      </c>
      <c r="BB341" s="421" t="s">
        <v>123</v>
      </c>
      <c r="BC341" s="421" t="s">
        <v>123</v>
      </c>
      <c r="BD341" s="421" t="s">
        <v>50</v>
      </c>
    </row>
    <row r="342" spans="1:56" s="432" customFormat="1">
      <c r="A342" s="432" t="s">
        <v>309</v>
      </c>
      <c r="B342" s="432" t="s">
        <v>1037</v>
      </c>
      <c r="C342" s="421" t="s">
        <v>861</v>
      </c>
      <c r="D342" s="421" t="s">
        <v>862</v>
      </c>
      <c r="E342" s="421" t="s">
        <v>862</v>
      </c>
      <c r="F342" s="421" t="s">
        <v>12</v>
      </c>
      <c r="G342" s="421" t="s">
        <v>508</v>
      </c>
      <c r="H342" s="421" t="s">
        <v>124</v>
      </c>
      <c r="I342" s="421" t="s">
        <v>125</v>
      </c>
      <c r="J342" s="421" t="s">
        <v>126</v>
      </c>
      <c r="K342" s="420" t="s">
        <v>3628</v>
      </c>
      <c r="L342" s="420"/>
      <c r="M342" s="420"/>
      <c r="N342" s="420"/>
      <c r="O342" s="420"/>
      <c r="P342" s="420"/>
      <c r="Q342" s="420"/>
      <c r="R342" s="420"/>
      <c r="S342" s="420"/>
      <c r="T342" s="420"/>
      <c r="U342" s="420"/>
      <c r="V342" s="420"/>
      <c r="W342" s="420"/>
      <c r="X342" s="420"/>
      <c r="Y342" s="420"/>
      <c r="Z342" s="420"/>
      <c r="AA342" s="420"/>
      <c r="AB342" s="420"/>
      <c r="AC342" s="420"/>
      <c r="AD342" s="420"/>
      <c r="AE342" s="420"/>
      <c r="AF342" s="420"/>
      <c r="AG342" s="420"/>
      <c r="AH342" s="420"/>
      <c r="AI342" s="420"/>
      <c r="AJ342" s="420"/>
      <c r="AK342" s="420"/>
      <c r="AL342" s="420"/>
      <c r="AM342" s="420"/>
      <c r="AN342" s="420"/>
      <c r="AO342" s="420"/>
      <c r="AP342" s="420"/>
      <c r="AQ342" s="420"/>
      <c r="AR342" s="420"/>
      <c r="AS342" s="420"/>
      <c r="AT342" s="420"/>
      <c r="AU342" s="420"/>
      <c r="AV342" s="422">
        <v>0</v>
      </c>
      <c r="AW342" s="422">
        <v>0</v>
      </c>
      <c r="AX342" s="422"/>
      <c r="AY342" s="422"/>
      <c r="AZ342" s="422"/>
      <c r="BA342" s="422">
        <v>0</v>
      </c>
      <c r="BB342" s="421" t="s">
        <v>123</v>
      </c>
      <c r="BC342" s="421" t="s">
        <v>123</v>
      </c>
      <c r="BD342" s="421" t="s">
        <v>50</v>
      </c>
    </row>
    <row r="343" spans="1:56" s="432" customFormat="1">
      <c r="A343" s="432" t="s">
        <v>309</v>
      </c>
      <c r="B343" s="432" t="s">
        <v>1037</v>
      </c>
      <c r="C343" s="421" t="s">
        <v>863</v>
      </c>
      <c r="D343" s="421" t="s">
        <v>864</v>
      </c>
      <c r="E343" s="421" t="s">
        <v>864</v>
      </c>
      <c r="F343" s="421" t="s">
        <v>12</v>
      </c>
      <c r="G343" s="421" t="s">
        <v>508</v>
      </c>
      <c r="H343" s="421" t="s">
        <v>124</v>
      </c>
      <c r="I343" s="421" t="s">
        <v>125</v>
      </c>
      <c r="J343" s="421" t="s">
        <v>126</v>
      </c>
      <c r="K343" s="420" t="s">
        <v>3629</v>
      </c>
      <c r="L343" s="420"/>
      <c r="M343" s="420"/>
      <c r="N343" s="420"/>
      <c r="O343" s="420"/>
      <c r="P343" s="420"/>
      <c r="Q343" s="420"/>
      <c r="R343" s="420"/>
      <c r="S343" s="420"/>
      <c r="T343" s="420"/>
      <c r="U343" s="420"/>
      <c r="V343" s="420"/>
      <c r="W343" s="420"/>
      <c r="X343" s="420"/>
      <c r="Y343" s="420"/>
      <c r="Z343" s="420"/>
      <c r="AA343" s="420"/>
      <c r="AB343" s="420"/>
      <c r="AC343" s="420"/>
      <c r="AD343" s="420"/>
      <c r="AE343" s="420"/>
      <c r="AF343" s="420"/>
      <c r="AG343" s="420"/>
      <c r="AH343" s="420"/>
      <c r="AI343" s="420"/>
      <c r="AJ343" s="420"/>
      <c r="AK343" s="420"/>
      <c r="AL343" s="420"/>
      <c r="AM343" s="420"/>
      <c r="AN343" s="420"/>
      <c r="AO343" s="420"/>
      <c r="AP343" s="420"/>
      <c r="AQ343" s="420"/>
      <c r="AR343" s="420"/>
      <c r="AS343" s="420"/>
      <c r="AT343" s="420"/>
      <c r="AU343" s="420"/>
      <c r="AV343" s="422">
        <v>0</v>
      </c>
      <c r="AW343" s="422">
        <v>0</v>
      </c>
      <c r="AX343" s="422"/>
      <c r="AY343" s="422"/>
      <c r="AZ343" s="422"/>
      <c r="BA343" s="422">
        <v>0</v>
      </c>
      <c r="BB343" s="421" t="s">
        <v>123</v>
      </c>
      <c r="BC343" s="421" t="s">
        <v>123</v>
      </c>
      <c r="BD343" s="421" t="s">
        <v>50</v>
      </c>
    </row>
    <row r="344" spans="1:56" s="432" customFormat="1">
      <c r="A344" s="432" t="s">
        <v>309</v>
      </c>
      <c r="B344" s="432" t="s">
        <v>1037</v>
      </c>
      <c r="C344" s="421" t="s">
        <v>865</v>
      </c>
      <c r="D344" s="421" t="s">
        <v>866</v>
      </c>
      <c r="E344" s="421" t="s">
        <v>866</v>
      </c>
      <c r="F344" s="421" t="s">
        <v>12</v>
      </c>
      <c r="G344" s="421" t="s">
        <v>508</v>
      </c>
      <c r="H344" s="421" t="s">
        <v>124</v>
      </c>
      <c r="I344" s="421" t="s">
        <v>125</v>
      </c>
      <c r="J344" s="421" t="s">
        <v>126</v>
      </c>
      <c r="K344" s="420" t="s">
        <v>3630</v>
      </c>
      <c r="L344" s="420"/>
      <c r="M344" s="420"/>
      <c r="N344" s="420"/>
      <c r="O344" s="420"/>
      <c r="P344" s="420"/>
      <c r="Q344" s="420"/>
      <c r="R344" s="420"/>
      <c r="S344" s="420"/>
      <c r="T344" s="420"/>
      <c r="U344" s="420"/>
      <c r="V344" s="420"/>
      <c r="W344" s="420"/>
      <c r="X344" s="420"/>
      <c r="Y344" s="420"/>
      <c r="Z344" s="420"/>
      <c r="AA344" s="420"/>
      <c r="AB344" s="420"/>
      <c r="AC344" s="420"/>
      <c r="AD344" s="420"/>
      <c r="AE344" s="420"/>
      <c r="AF344" s="420"/>
      <c r="AG344" s="420"/>
      <c r="AH344" s="420"/>
      <c r="AI344" s="420"/>
      <c r="AJ344" s="420"/>
      <c r="AK344" s="420"/>
      <c r="AL344" s="420"/>
      <c r="AM344" s="420"/>
      <c r="AN344" s="420"/>
      <c r="AO344" s="420"/>
      <c r="AP344" s="420"/>
      <c r="AQ344" s="420"/>
      <c r="AR344" s="420"/>
      <c r="AS344" s="420"/>
      <c r="AT344" s="420"/>
      <c r="AU344" s="420"/>
      <c r="AV344" s="422">
        <v>0</v>
      </c>
      <c r="AW344" s="422">
        <v>0</v>
      </c>
      <c r="AX344" s="422"/>
      <c r="AY344" s="422"/>
      <c r="AZ344" s="422"/>
      <c r="BA344" s="422">
        <v>0</v>
      </c>
      <c r="BB344" s="421" t="s">
        <v>123</v>
      </c>
      <c r="BC344" s="421" t="s">
        <v>123</v>
      </c>
      <c r="BD344" s="421" t="s">
        <v>50</v>
      </c>
    </row>
    <row r="345" spans="1:56" s="420" customFormat="1" ht="49.5">
      <c r="C345" s="418" t="s">
        <v>749</v>
      </c>
      <c r="D345" s="418" t="s">
        <v>750</v>
      </c>
      <c r="E345" s="418" t="s">
        <v>750</v>
      </c>
      <c r="F345" s="418" t="s">
        <v>12</v>
      </c>
      <c r="G345" s="418" t="s">
        <v>508</v>
      </c>
      <c r="H345" s="418" t="s">
        <v>124</v>
      </c>
      <c r="I345" s="418" t="s">
        <v>125</v>
      </c>
      <c r="J345" s="418" t="s">
        <v>126</v>
      </c>
      <c r="K345" s="643" t="s">
        <v>3631</v>
      </c>
      <c r="L345" s="643"/>
      <c r="M345" s="643"/>
      <c r="N345" s="643"/>
      <c r="O345" s="643"/>
      <c r="P345" s="643"/>
      <c r="Q345" s="643"/>
      <c r="R345" s="643"/>
      <c r="S345" s="643"/>
      <c r="T345" s="643"/>
      <c r="U345" s="643"/>
      <c r="V345" s="643"/>
      <c r="W345" s="643"/>
      <c r="X345" s="643"/>
      <c r="Y345" s="643"/>
      <c r="Z345" s="643"/>
      <c r="AA345" s="643"/>
      <c r="AB345" s="643"/>
      <c r="AC345" s="643"/>
      <c r="AD345" s="643"/>
      <c r="AE345" s="643"/>
      <c r="AF345" s="643"/>
      <c r="AG345" s="643"/>
      <c r="AH345" s="643"/>
      <c r="AI345" s="643"/>
      <c r="AJ345" s="643"/>
      <c r="AK345" s="643"/>
      <c r="AL345" s="643"/>
      <c r="AM345" s="643"/>
      <c r="AN345" s="643"/>
      <c r="AO345" s="643"/>
      <c r="AP345" s="643"/>
      <c r="AQ345" s="643"/>
      <c r="AR345" s="643"/>
      <c r="AS345" s="643"/>
      <c r="AT345" s="643"/>
      <c r="AU345" s="643"/>
      <c r="AV345" s="419">
        <f>ROUND($AW345*$BD$4,2)</f>
        <v>0</v>
      </c>
      <c r="AW345" s="419">
        <v>310.8</v>
      </c>
      <c r="AX345" s="419"/>
      <c r="AY345" s="419"/>
      <c r="AZ345" s="419"/>
      <c r="BA345" s="419">
        <f>ROUND($AW345*'耐熱 耐燃'!$P$6,2)</f>
        <v>245.53</v>
      </c>
      <c r="BB345" s="418" t="s">
        <v>123</v>
      </c>
      <c r="BC345" s="418" t="s">
        <v>123</v>
      </c>
      <c r="BD345" s="418" t="s">
        <v>50</v>
      </c>
    </row>
    <row r="346" spans="1:56" s="420" customFormat="1" ht="49.5">
      <c r="C346" s="418" t="s">
        <v>747</v>
      </c>
      <c r="D346" s="418" t="s">
        <v>748</v>
      </c>
      <c r="E346" s="418" t="s">
        <v>748</v>
      </c>
      <c r="F346" s="418" t="s">
        <v>12</v>
      </c>
      <c r="G346" s="418" t="s">
        <v>508</v>
      </c>
      <c r="H346" s="418" t="s">
        <v>124</v>
      </c>
      <c r="I346" s="418" t="s">
        <v>125</v>
      </c>
      <c r="J346" s="418" t="s">
        <v>126</v>
      </c>
      <c r="K346" s="643" t="s">
        <v>3632</v>
      </c>
      <c r="L346" s="643"/>
      <c r="M346" s="643"/>
      <c r="N346" s="643"/>
      <c r="O346" s="643"/>
      <c r="P346" s="643"/>
      <c r="Q346" s="643"/>
      <c r="R346" s="643"/>
      <c r="S346" s="643"/>
      <c r="T346" s="643"/>
      <c r="U346" s="643"/>
      <c r="V346" s="643"/>
      <c r="W346" s="643"/>
      <c r="X346" s="643"/>
      <c r="Y346" s="643"/>
      <c r="Z346" s="643"/>
      <c r="AA346" s="643"/>
      <c r="AB346" s="643"/>
      <c r="AC346" s="643"/>
      <c r="AD346" s="643"/>
      <c r="AE346" s="643"/>
      <c r="AF346" s="643"/>
      <c r="AG346" s="643"/>
      <c r="AH346" s="643"/>
      <c r="AI346" s="643"/>
      <c r="AJ346" s="643"/>
      <c r="AK346" s="643"/>
      <c r="AL346" s="643"/>
      <c r="AM346" s="643"/>
      <c r="AN346" s="643"/>
      <c r="AO346" s="643"/>
      <c r="AP346" s="643"/>
      <c r="AQ346" s="643"/>
      <c r="AR346" s="643"/>
      <c r="AS346" s="643"/>
      <c r="AT346" s="643"/>
      <c r="AU346" s="643"/>
      <c r="AV346" s="419">
        <f>ROUND($AW346*$BD$4,2)</f>
        <v>0</v>
      </c>
      <c r="AW346" s="419">
        <v>310.8</v>
      </c>
      <c r="AX346" s="419"/>
      <c r="AY346" s="419"/>
      <c r="AZ346" s="419"/>
      <c r="BA346" s="419">
        <f>ROUND($AW346*'耐熱 耐燃'!$P$6,2)</f>
        <v>245.53</v>
      </c>
      <c r="BB346" s="418" t="s">
        <v>123</v>
      </c>
      <c r="BC346" s="418" t="s">
        <v>123</v>
      </c>
      <c r="BD346" s="418" t="s">
        <v>50</v>
      </c>
    </row>
    <row r="347" spans="1:56" s="420" customFormat="1" ht="49.5">
      <c r="C347" s="418" t="s">
        <v>751</v>
      </c>
      <c r="D347" s="418" t="s">
        <v>752</v>
      </c>
      <c r="E347" s="418" t="s">
        <v>752</v>
      </c>
      <c r="F347" s="418" t="s">
        <v>12</v>
      </c>
      <c r="G347" s="418" t="s">
        <v>508</v>
      </c>
      <c r="H347" s="418" t="s">
        <v>124</v>
      </c>
      <c r="I347" s="418" t="s">
        <v>125</v>
      </c>
      <c r="J347" s="418" t="s">
        <v>126</v>
      </c>
      <c r="K347" s="643" t="s">
        <v>3633</v>
      </c>
      <c r="L347" s="643"/>
      <c r="M347" s="643"/>
      <c r="N347" s="643"/>
      <c r="O347" s="643"/>
      <c r="P347" s="643"/>
      <c r="Q347" s="643"/>
      <c r="R347" s="643"/>
      <c r="S347" s="643"/>
      <c r="T347" s="643"/>
      <c r="U347" s="643"/>
      <c r="V347" s="643"/>
      <c r="W347" s="643"/>
      <c r="X347" s="643"/>
      <c r="Y347" s="643"/>
      <c r="Z347" s="643"/>
      <c r="AA347" s="643"/>
      <c r="AB347" s="643"/>
      <c r="AC347" s="643"/>
      <c r="AD347" s="643"/>
      <c r="AE347" s="643"/>
      <c r="AF347" s="643"/>
      <c r="AG347" s="643"/>
      <c r="AH347" s="643"/>
      <c r="AI347" s="643"/>
      <c r="AJ347" s="643"/>
      <c r="AK347" s="643"/>
      <c r="AL347" s="643"/>
      <c r="AM347" s="643"/>
      <c r="AN347" s="643"/>
      <c r="AO347" s="643"/>
      <c r="AP347" s="643"/>
      <c r="AQ347" s="643"/>
      <c r="AR347" s="643"/>
      <c r="AS347" s="643"/>
      <c r="AT347" s="643"/>
      <c r="AU347" s="643"/>
      <c r="AV347" s="419">
        <f>ROUND($AW347*$BD$4,2)</f>
        <v>0</v>
      </c>
      <c r="AW347" s="419">
        <v>310.8</v>
      </c>
      <c r="AX347" s="419"/>
      <c r="AY347" s="419"/>
      <c r="AZ347" s="419"/>
      <c r="BA347" s="419">
        <f>ROUND($AW347*'耐熱 耐燃'!$P$6,2)</f>
        <v>245.53</v>
      </c>
      <c r="BB347" s="418" t="s">
        <v>123</v>
      </c>
      <c r="BC347" s="418" t="s">
        <v>123</v>
      </c>
      <c r="BD347" s="418" t="s">
        <v>50</v>
      </c>
    </row>
    <row r="348" spans="1:56" s="432" customFormat="1">
      <c r="A348" s="432" t="s">
        <v>309</v>
      </c>
      <c r="B348" s="432" t="s">
        <v>1037</v>
      </c>
      <c r="C348" s="421" t="s">
        <v>753</v>
      </c>
      <c r="D348" s="421" t="s">
        <v>754</v>
      </c>
      <c r="E348" s="421" t="s">
        <v>754</v>
      </c>
      <c r="F348" s="421" t="s">
        <v>12</v>
      </c>
      <c r="G348" s="421" t="s">
        <v>508</v>
      </c>
      <c r="H348" s="421" t="s">
        <v>124</v>
      </c>
      <c r="I348" s="421" t="s">
        <v>125</v>
      </c>
      <c r="J348" s="421" t="s">
        <v>126</v>
      </c>
      <c r="K348" s="420" t="s">
        <v>3634</v>
      </c>
      <c r="L348" s="420"/>
      <c r="M348" s="420"/>
      <c r="N348" s="420"/>
      <c r="O348" s="420"/>
      <c r="P348" s="420"/>
      <c r="Q348" s="420"/>
      <c r="R348" s="420"/>
      <c r="S348" s="420"/>
      <c r="T348" s="420"/>
      <c r="U348" s="420"/>
      <c r="V348" s="420"/>
      <c r="W348" s="420"/>
      <c r="X348" s="420"/>
      <c r="Y348" s="420"/>
      <c r="Z348" s="420"/>
      <c r="AA348" s="420"/>
      <c r="AB348" s="420"/>
      <c r="AC348" s="420"/>
      <c r="AD348" s="420"/>
      <c r="AE348" s="420"/>
      <c r="AF348" s="420"/>
      <c r="AG348" s="420"/>
      <c r="AH348" s="420"/>
      <c r="AI348" s="420"/>
      <c r="AJ348" s="420"/>
      <c r="AK348" s="420"/>
      <c r="AL348" s="420"/>
      <c r="AM348" s="420"/>
      <c r="AN348" s="420"/>
      <c r="AO348" s="420"/>
      <c r="AP348" s="420"/>
      <c r="AQ348" s="420"/>
      <c r="AR348" s="420"/>
      <c r="AS348" s="420"/>
      <c r="AT348" s="420"/>
      <c r="AU348" s="420"/>
      <c r="AV348" s="422">
        <v>0</v>
      </c>
      <c r="AW348" s="422">
        <v>0</v>
      </c>
      <c r="AX348" s="422"/>
      <c r="AY348" s="422"/>
      <c r="AZ348" s="422"/>
      <c r="BA348" s="422">
        <v>0</v>
      </c>
      <c r="BB348" s="421" t="s">
        <v>123</v>
      </c>
      <c r="BC348" s="421" t="s">
        <v>123</v>
      </c>
      <c r="BD348" s="421" t="s">
        <v>50</v>
      </c>
    </row>
    <row r="349" spans="1:56" s="432" customFormat="1">
      <c r="A349" s="432" t="s">
        <v>309</v>
      </c>
      <c r="B349" s="432" t="s">
        <v>1037</v>
      </c>
      <c r="C349" s="421" t="s">
        <v>755</v>
      </c>
      <c r="D349" s="421" t="s">
        <v>756</v>
      </c>
      <c r="E349" s="421" t="s">
        <v>756</v>
      </c>
      <c r="F349" s="421" t="s">
        <v>12</v>
      </c>
      <c r="G349" s="421" t="s">
        <v>508</v>
      </c>
      <c r="H349" s="421" t="s">
        <v>124</v>
      </c>
      <c r="I349" s="421" t="s">
        <v>125</v>
      </c>
      <c r="J349" s="421" t="s">
        <v>126</v>
      </c>
      <c r="K349" s="420" t="s">
        <v>3635</v>
      </c>
      <c r="L349" s="420"/>
      <c r="M349" s="420"/>
      <c r="N349" s="420"/>
      <c r="O349" s="420"/>
      <c r="P349" s="420"/>
      <c r="Q349" s="420"/>
      <c r="R349" s="420"/>
      <c r="S349" s="420"/>
      <c r="T349" s="420"/>
      <c r="U349" s="420"/>
      <c r="V349" s="420"/>
      <c r="W349" s="420"/>
      <c r="X349" s="420"/>
      <c r="Y349" s="420"/>
      <c r="Z349" s="420"/>
      <c r="AA349" s="420"/>
      <c r="AB349" s="420"/>
      <c r="AC349" s="420"/>
      <c r="AD349" s="420"/>
      <c r="AE349" s="420"/>
      <c r="AF349" s="420"/>
      <c r="AG349" s="420"/>
      <c r="AH349" s="420"/>
      <c r="AI349" s="420"/>
      <c r="AJ349" s="420"/>
      <c r="AK349" s="420"/>
      <c r="AL349" s="420"/>
      <c r="AM349" s="420"/>
      <c r="AN349" s="420"/>
      <c r="AO349" s="420"/>
      <c r="AP349" s="420"/>
      <c r="AQ349" s="420"/>
      <c r="AR349" s="420"/>
      <c r="AS349" s="420"/>
      <c r="AT349" s="420"/>
      <c r="AU349" s="420"/>
      <c r="AV349" s="422">
        <v>0</v>
      </c>
      <c r="AW349" s="422">
        <v>0</v>
      </c>
      <c r="AX349" s="422"/>
      <c r="AY349" s="422"/>
      <c r="AZ349" s="422"/>
      <c r="BA349" s="422">
        <v>0</v>
      </c>
      <c r="BB349" s="421" t="s">
        <v>123</v>
      </c>
      <c r="BC349" s="421" t="s">
        <v>123</v>
      </c>
      <c r="BD349" s="421" t="s">
        <v>50</v>
      </c>
    </row>
    <row r="350" spans="1:56" s="432" customFormat="1">
      <c r="A350" s="432" t="s">
        <v>309</v>
      </c>
      <c r="B350" s="432" t="s">
        <v>1037</v>
      </c>
      <c r="C350" s="421" t="s">
        <v>757</v>
      </c>
      <c r="D350" s="421" t="s">
        <v>758</v>
      </c>
      <c r="E350" s="421" t="s">
        <v>758</v>
      </c>
      <c r="F350" s="421" t="s">
        <v>12</v>
      </c>
      <c r="G350" s="421" t="s">
        <v>508</v>
      </c>
      <c r="H350" s="421" t="s">
        <v>124</v>
      </c>
      <c r="I350" s="421" t="s">
        <v>125</v>
      </c>
      <c r="J350" s="421" t="s">
        <v>126</v>
      </c>
      <c r="K350" s="420" t="s">
        <v>3636</v>
      </c>
      <c r="L350" s="420"/>
      <c r="M350" s="420"/>
      <c r="N350" s="420"/>
      <c r="O350" s="420"/>
      <c r="P350" s="420"/>
      <c r="Q350" s="420"/>
      <c r="R350" s="420"/>
      <c r="S350" s="420"/>
      <c r="T350" s="420"/>
      <c r="U350" s="420"/>
      <c r="V350" s="420"/>
      <c r="W350" s="420"/>
      <c r="X350" s="420"/>
      <c r="Y350" s="420"/>
      <c r="Z350" s="420"/>
      <c r="AA350" s="420"/>
      <c r="AB350" s="420"/>
      <c r="AC350" s="420"/>
      <c r="AD350" s="420"/>
      <c r="AE350" s="420"/>
      <c r="AF350" s="420"/>
      <c r="AG350" s="420"/>
      <c r="AH350" s="420"/>
      <c r="AI350" s="420"/>
      <c r="AJ350" s="420"/>
      <c r="AK350" s="420"/>
      <c r="AL350" s="420"/>
      <c r="AM350" s="420"/>
      <c r="AN350" s="420"/>
      <c r="AO350" s="420"/>
      <c r="AP350" s="420"/>
      <c r="AQ350" s="420"/>
      <c r="AR350" s="420"/>
      <c r="AS350" s="420"/>
      <c r="AT350" s="420"/>
      <c r="AU350" s="420"/>
      <c r="AV350" s="422">
        <v>0</v>
      </c>
      <c r="AW350" s="422">
        <v>0</v>
      </c>
      <c r="AX350" s="422"/>
      <c r="AY350" s="422"/>
      <c r="AZ350" s="422"/>
      <c r="BA350" s="422">
        <v>0</v>
      </c>
      <c r="BB350" s="421" t="s">
        <v>123</v>
      </c>
      <c r="BC350" s="421" t="s">
        <v>123</v>
      </c>
      <c r="BD350" s="421" t="s">
        <v>50</v>
      </c>
    </row>
    <row r="351" spans="1:56" s="432" customFormat="1">
      <c r="A351" s="432" t="s">
        <v>309</v>
      </c>
      <c r="B351" s="432" t="s">
        <v>1037</v>
      </c>
      <c r="C351" s="421" t="s">
        <v>869</v>
      </c>
      <c r="D351" s="421" t="s">
        <v>870</v>
      </c>
      <c r="E351" s="421" t="s">
        <v>870</v>
      </c>
      <c r="F351" s="421" t="s">
        <v>12</v>
      </c>
      <c r="G351" s="421" t="s">
        <v>508</v>
      </c>
      <c r="H351" s="421" t="s">
        <v>124</v>
      </c>
      <c r="I351" s="421" t="s">
        <v>125</v>
      </c>
      <c r="J351" s="421" t="s">
        <v>126</v>
      </c>
      <c r="K351" s="420" t="s">
        <v>3637</v>
      </c>
      <c r="L351" s="420"/>
      <c r="M351" s="420"/>
      <c r="N351" s="420"/>
      <c r="O351" s="420"/>
      <c r="P351" s="420"/>
      <c r="Q351" s="420"/>
      <c r="R351" s="420"/>
      <c r="S351" s="420"/>
      <c r="T351" s="420"/>
      <c r="U351" s="420"/>
      <c r="V351" s="420"/>
      <c r="W351" s="420"/>
      <c r="X351" s="420"/>
      <c r="Y351" s="420"/>
      <c r="Z351" s="420"/>
      <c r="AA351" s="420"/>
      <c r="AB351" s="420"/>
      <c r="AC351" s="420"/>
      <c r="AD351" s="420"/>
      <c r="AE351" s="420"/>
      <c r="AF351" s="420"/>
      <c r="AG351" s="420"/>
      <c r="AH351" s="420"/>
      <c r="AI351" s="420"/>
      <c r="AJ351" s="420"/>
      <c r="AK351" s="420"/>
      <c r="AL351" s="420"/>
      <c r="AM351" s="420"/>
      <c r="AN351" s="420"/>
      <c r="AO351" s="420"/>
      <c r="AP351" s="420"/>
      <c r="AQ351" s="420"/>
      <c r="AR351" s="420"/>
      <c r="AS351" s="420"/>
      <c r="AT351" s="420"/>
      <c r="AU351" s="420"/>
      <c r="AV351" s="422">
        <v>0</v>
      </c>
      <c r="AW351" s="422">
        <v>0</v>
      </c>
      <c r="AX351" s="422"/>
      <c r="AY351" s="422"/>
      <c r="AZ351" s="422"/>
      <c r="BA351" s="422">
        <v>0</v>
      </c>
      <c r="BB351" s="421" t="s">
        <v>123</v>
      </c>
      <c r="BC351" s="421" t="s">
        <v>123</v>
      </c>
      <c r="BD351" s="421" t="s">
        <v>50</v>
      </c>
    </row>
    <row r="352" spans="1:56" s="432" customFormat="1">
      <c r="A352" s="432" t="s">
        <v>309</v>
      </c>
      <c r="B352" s="432" t="s">
        <v>1037</v>
      </c>
      <c r="C352" s="421" t="s">
        <v>867</v>
      </c>
      <c r="D352" s="421" t="s">
        <v>868</v>
      </c>
      <c r="E352" s="421" t="s">
        <v>868</v>
      </c>
      <c r="F352" s="421" t="s">
        <v>12</v>
      </c>
      <c r="G352" s="421" t="s">
        <v>508</v>
      </c>
      <c r="H352" s="421" t="s">
        <v>124</v>
      </c>
      <c r="I352" s="421" t="s">
        <v>125</v>
      </c>
      <c r="J352" s="421" t="s">
        <v>126</v>
      </c>
      <c r="K352" s="420" t="s">
        <v>3638</v>
      </c>
      <c r="L352" s="420"/>
      <c r="M352" s="420"/>
      <c r="N352" s="420"/>
      <c r="O352" s="420"/>
      <c r="P352" s="420"/>
      <c r="Q352" s="420"/>
      <c r="R352" s="420"/>
      <c r="S352" s="420"/>
      <c r="T352" s="420"/>
      <c r="U352" s="420"/>
      <c r="V352" s="420"/>
      <c r="W352" s="420"/>
      <c r="X352" s="420"/>
      <c r="Y352" s="420"/>
      <c r="Z352" s="420"/>
      <c r="AA352" s="420"/>
      <c r="AB352" s="420"/>
      <c r="AC352" s="420"/>
      <c r="AD352" s="420"/>
      <c r="AE352" s="420"/>
      <c r="AF352" s="420"/>
      <c r="AG352" s="420"/>
      <c r="AH352" s="420"/>
      <c r="AI352" s="420"/>
      <c r="AJ352" s="420"/>
      <c r="AK352" s="420"/>
      <c r="AL352" s="420"/>
      <c r="AM352" s="420"/>
      <c r="AN352" s="420"/>
      <c r="AO352" s="420"/>
      <c r="AP352" s="420"/>
      <c r="AQ352" s="420"/>
      <c r="AR352" s="420"/>
      <c r="AS352" s="420"/>
      <c r="AT352" s="420"/>
      <c r="AU352" s="420"/>
      <c r="AV352" s="422">
        <v>0</v>
      </c>
      <c r="AW352" s="422">
        <v>0</v>
      </c>
      <c r="AX352" s="422"/>
      <c r="AY352" s="422"/>
      <c r="AZ352" s="422"/>
      <c r="BA352" s="422">
        <v>0</v>
      </c>
      <c r="BB352" s="421" t="s">
        <v>123</v>
      </c>
      <c r="BC352" s="421" t="s">
        <v>123</v>
      </c>
      <c r="BD352" s="421" t="s">
        <v>50</v>
      </c>
    </row>
    <row r="353" spans="1:56" s="432" customFormat="1">
      <c r="A353" s="432" t="s">
        <v>309</v>
      </c>
      <c r="B353" s="432" t="s">
        <v>1037</v>
      </c>
      <c r="C353" s="421" t="s">
        <v>871</v>
      </c>
      <c r="D353" s="421" t="s">
        <v>872</v>
      </c>
      <c r="E353" s="421" t="s">
        <v>872</v>
      </c>
      <c r="F353" s="421" t="s">
        <v>12</v>
      </c>
      <c r="G353" s="421" t="s">
        <v>508</v>
      </c>
      <c r="H353" s="421" t="s">
        <v>124</v>
      </c>
      <c r="I353" s="421" t="s">
        <v>125</v>
      </c>
      <c r="J353" s="421" t="s">
        <v>126</v>
      </c>
      <c r="K353" s="420" t="s">
        <v>3639</v>
      </c>
      <c r="L353" s="420"/>
      <c r="M353" s="420"/>
      <c r="N353" s="420"/>
      <c r="O353" s="420"/>
      <c r="P353" s="420"/>
      <c r="Q353" s="420"/>
      <c r="R353" s="420"/>
      <c r="S353" s="420"/>
      <c r="T353" s="420"/>
      <c r="U353" s="420"/>
      <c r="V353" s="420"/>
      <c r="W353" s="420"/>
      <c r="X353" s="420"/>
      <c r="Y353" s="420"/>
      <c r="Z353" s="420"/>
      <c r="AA353" s="420"/>
      <c r="AB353" s="420"/>
      <c r="AC353" s="420"/>
      <c r="AD353" s="420"/>
      <c r="AE353" s="420"/>
      <c r="AF353" s="420"/>
      <c r="AG353" s="420"/>
      <c r="AH353" s="420"/>
      <c r="AI353" s="420"/>
      <c r="AJ353" s="420"/>
      <c r="AK353" s="420"/>
      <c r="AL353" s="420"/>
      <c r="AM353" s="420"/>
      <c r="AN353" s="420"/>
      <c r="AO353" s="420"/>
      <c r="AP353" s="420"/>
      <c r="AQ353" s="420"/>
      <c r="AR353" s="420"/>
      <c r="AS353" s="420"/>
      <c r="AT353" s="420"/>
      <c r="AU353" s="420"/>
      <c r="AV353" s="422">
        <v>0</v>
      </c>
      <c r="AW353" s="422">
        <v>0</v>
      </c>
      <c r="AX353" s="422"/>
      <c r="AY353" s="422"/>
      <c r="AZ353" s="422"/>
      <c r="BA353" s="422">
        <v>0</v>
      </c>
      <c r="BB353" s="421" t="s">
        <v>123</v>
      </c>
      <c r="BC353" s="421" t="s">
        <v>123</v>
      </c>
      <c r="BD353" s="421" t="s">
        <v>50</v>
      </c>
    </row>
    <row r="354" spans="1:56" s="432" customFormat="1">
      <c r="A354" s="432" t="s">
        <v>309</v>
      </c>
      <c r="B354" s="432" t="s">
        <v>1037</v>
      </c>
      <c r="C354" s="421" t="s">
        <v>873</v>
      </c>
      <c r="D354" s="421" t="s">
        <v>874</v>
      </c>
      <c r="E354" s="421" t="s">
        <v>874</v>
      </c>
      <c r="F354" s="421" t="s">
        <v>12</v>
      </c>
      <c r="G354" s="421" t="s">
        <v>508</v>
      </c>
      <c r="H354" s="421" t="s">
        <v>124</v>
      </c>
      <c r="I354" s="421" t="s">
        <v>125</v>
      </c>
      <c r="J354" s="421" t="s">
        <v>126</v>
      </c>
      <c r="K354" s="420" t="s">
        <v>3640</v>
      </c>
      <c r="L354" s="420"/>
      <c r="M354" s="420"/>
      <c r="N354" s="420"/>
      <c r="O354" s="420"/>
      <c r="P354" s="420"/>
      <c r="Q354" s="420"/>
      <c r="R354" s="420"/>
      <c r="S354" s="420"/>
      <c r="T354" s="420"/>
      <c r="U354" s="420"/>
      <c r="V354" s="420"/>
      <c r="W354" s="420"/>
      <c r="X354" s="420"/>
      <c r="Y354" s="420"/>
      <c r="Z354" s="420"/>
      <c r="AA354" s="420"/>
      <c r="AB354" s="420"/>
      <c r="AC354" s="420"/>
      <c r="AD354" s="420"/>
      <c r="AE354" s="420"/>
      <c r="AF354" s="420"/>
      <c r="AG354" s="420"/>
      <c r="AH354" s="420"/>
      <c r="AI354" s="420"/>
      <c r="AJ354" s="420"/>
      <c r="AK354" s="420"/>
      <c r="AL354" s="420"/>
      <c r="AM354" s="420"/>
      <c r="AN354" s="420"/>
      <c r="AO354" s="420"/>
      <c r="AP354" s="420"/>
      <c r="AQ354" s="420"/>
      <c r="AR354" s="420"/>
      <c r="AS354" s="420"/>
      <c r="AT354" s="420"/>
      <c r="AU354" s="420"/>
      <c r="AV354" s="422">
        <v>0</v>
      </c>
      <c r="AW354" s="422">
        <v>0</v>
      </c>
      <c r="AX354" s="422"/>
      <c r="AY354" s="422"/>
      <c r="AZ354" s="422"/>
      <c r="BA354" s="422">
        <v>0</v>
      </c>
      <c r="BB354" s="421" t="s">
        <v>123</v>
      </c>
      <c r="BC354" s="421" t="s">
        <v>123</v>
      </c>
      <c r="BD354" s="421" t="s">
        <v>50</v>
      </c>
    </row>
    <row r="355" spans="1:56" s="432" customFormat="1">
      <c r="A355" s="432" t="s">
        <v>309</v>
      </c>
      <c r="B355" s="432" t="s">
        <v>1037</v>
      </c>
      <c r="C355" s="421" t="s">
        <v>875</v>
      </c>
      <c r="D355" s="421" t="s">
        <v>876</v>
      </c>
      <c r="E355" s="421" t="s">
        <v>876</v>
      </c>
      <c r="F355" s="421" t="s">
        <v>12</v>
      </c>
      <c r="G355" s="421" t="s">
        <v>508</v>
      </c>
      <c r="H355" s="421" t="s">
        <v>124</v>
      </c>
      <c r="I355" s="421" t="s">
        <v>125</v>
      </c>
      <c r="J355" s="421" t="s">
        <v>126</v>
      </c>
      <c r="K355" s="420" t="s">
        <v>3641</v>
      </c>
      <c r="L355" s="420"/>
      <c r="M355" s="420"/>
      <c r="N355" s="420"/>
      <c r="O355" s="420"/>
      <c r="P355" s="420"/>
      <c r="Q355" s="420"/>
      <c r="R355" s="420"/>
      <c r="S355" s="420"/>
      <c r="T355" s="420"/>
      <c r="U355" s="420"/>
      <c r="V355" s="420"/>
      <c r="W355" s="420"/>
      <c r="X355" s="420"/>
      <c r="Y355" s="420"/>
      <c r="Z355" s="420"/>
      <c r="AA355" s="420"/>
      <c r="AB355" s="420"/>
      <c r="AC355" s="420"/>
      <c r="AD355" s="420"/>
      <c r="AE355" s="420"/>
      <c r="AF355" s="420"/>
      <c r="AG355" s="420"/>
      <c r="AH355" s="420"/>
      <c r="AI355" s="420"/>
      <c r="AJ355" s="420"/>
      <c r="AK355" s="420"/>
      <c r="AL355" s="420"/>
      <c r="AM355" s="420"/>
      <c r="AN355" s="420"/>
      <c r="AO355" s="420"/>
      <c r="AP355" s="420"/>
      <c r="AQ355" s="420"/>
      <c r="AR355" s="420"/>
      <c r="AS355" s="420"/>
      <c r="AT355" s="420"/>
      <c r="AU355" s="420"/>
      <c r="AV355" s="422">
        <v>0</v>
      </c>
      <c r="AW355" s="422">
        <v>0</v>
      </c>
      <c r="AX355" s="422"/>
      <c r="AY355" s="422"/>
      <c r="AZ355" s="422"/>
      <c r="BA355" s="422">
        <v>0</v>
      </c>
      <c r="BB355" s="421" t="s">
        <v>123</v>
      </c>
      <c r="BC355" s="421" t="s">
        <v>123</v>
      </c>
      <c r="BD355" s="421" t="s">
        <v>50</v>
      </c>
    </row>
    <row r="356" spans="1:56" s="432" customFormat="1">
      <c r="A356" s="432" t="s">
        <v>309</v>
      </c>
      <c r="B356" s="432" t="s">
        <v>1037</v>
      </c>
      <c r="C356" s="421" t="s">
        <v>877</v>
      </c>
      <c r="D356" s="421" t="s">
        <v>878</v>
      </c>
      <c r="E356" s="421" t="s">
        <v>878</v>
      </c>
      <c r="F356" s="421" t="s">
        <v>12</v>
      </c>
      <c r="G356" s="421" t="s">
        <v>508</v>
      </c>
      <c r="H356" s="421" t="s">
        <v>124</v>
      </c>
      <c r="I356" s="421" t="s">
        <v>125</v>
      </c>
      <c r="J356" s="421" t="s">
        <v>126</v>
      </c>
      <c r="K356" s="420" t="s">
        <v>3642</v>
      </c>
      <c r="L356" s="420"/>
      <c r="M356" s="420"/>
      <c r="N356" s="420"/>
      <c r="O356" s="420"/>
      <c r="P356" s="420"/>
      <c r="Q356" s="420"/>
      <c r="R356" s="420"/>
      <c r="S356" s="420"/>
      <c r="T356" s="420"/>
      <c r="U356" s="420"/>
      <c r="V356" s="420"/>
      <c r="W356" s="420"/>
      <c r="X356" s="420"/>
      <c r="Y356" s="420"/>
      <c r="Z356" s="420"/>
      <c r="AA356" s="420"/>
      <c r="AB356" s="420"/>
      <c r="AC356" s="420"/>
      <c r="AD356" s="420"/>
      <c r="AE356" s="420"/>
      <c r="AF356" s="420"/>
      <c r="AG356" s="420"/>
      <c r="AH356" s="420"/>
      <c r="AI356" s="420"/>
      <c r="AJ356" s="420"/>
      <c r="AK356" s="420"/>
      <c r="AL356" s="420"/>
      <c r="AM356" s="420"/>
      <c r="AN356" s="420"/>
      <c r="AO356" s="420"/>
      <c r="AP356" s="420"/>
      <c r="AQ356" s="420"/>
      <c r="AR356" s="420"/>
      <c r="AS356" s="420"/>
      <c r="AT356" s="420"/>
      <c r="AU356" s="420"/>
      <c r="AV356" s="422">
        <v>0</v>
      </c>
      <c r="AW356" s="422">
        <v>0</v>
      </c>
      <c r="AX356" s="422"/>
      <c r="AY356" s="422"/>
      <c r="AZ356" s="422"/>
      <c r="BA356" s="422">
        <v>0</v>
      </c>
      <c r="BB356" s="421" t="s">
        <v>123</v>
      </c>
      <c r="BC356" s="421" t="s">
        <v>123</v>
      </c>
      <c r="BD356" s="421" t="s">
        <v>50</v>
      </c>
    </row>
    <row r="357" spans="1:56" s="420" customFormat="1" ht="49.5">
      <c r="C357" s="418" t="s">
        <v>687</v>
      </c>
      <c r="D357" s="418" t="s">
        <v>688</v>
      </c>
      <c r="E357" s="418" t="s">
        <v>688</v>
      </c>
      <c r="F357" s="418" t="s">
        <v>12</v>
      </c>
      <c r="G357" s="418" t="s">
        <v>508</v>
      </c>
      <c r="H357" s="418" t="s">
        <v>124</v>
      </c>
      <c r="I357" s="418" t="s">
        <v>125</v>
      </c>
      <c r="J357" s="418" t="s">
        <v>126</v>
      </c>
      <c r="K357" s="643" t="s">
        <v>3643</v>
      </c>
      <c r="L357" s="643"/>
      <c r="M357" s="643"/>
      <c r="N357" s="643"/>
      <c r="O357" s="643"/>
      <c r="P357" s="643"/>
      <c r="Q357" s="643"/>
      <c r="R357" s="643"/>
      <c r="S357" s="643"/>
      <c r="T357" s="643"/>
      <c r="U357" s="643"/>
      <c r="V357" s="643"/>
      <c r="W357" s="643"/>
      <c r="X357" s="643"/>
      <c r="Y357" s="643"/>
      <c r="Z357" s="643"/>
      <c r="AA357" s="643"/>
      <c r="AB357" s="643"/>
      <c r="AC357" s="643"/>
      <c r="AD357" s="643"/>
      <c r="AE357" s="643"/>
      <c r="AF357" s="643"/>
      <c r="AG357" s="643"/>
      <c r="AH357" s="643"/>
      <c r="AI357" s="643"/>
      <c r="AJ357" s="643"/>
      <c r="AK357" s="643"/>
      <c r="AL357" s="643"/>
      <c r="AM357" s="643"/>
      <c r="AN357" s="643"/>
      <c r="AO357" s="643"/>
      <c r="AP357" s="643"/>
      <c r="AQ357" s="643"/>
      <c r="AR357" s="643"/>
      <c r="AS357" s="643"/>
      <c r="AT357" s="643"/>
      <c r="AU357" s="643"/>
      <c r="AV357" s="419">
        <f>ROUND($AW357*$BD$4,2)</f>
        <v>0</v>
      </c>
      <c r="AW357" s="419">
        <v>96.7</v>
      </c>
      <c r="AX357" s="419"/>
      <c r="AY357" s="419"/>
      <c r="AZ357" s="419"/>
      <c r="BA357" s="419">
        <f>ROUND($AW357*'耐熱 耐燃'!$P$6,2)</f>
        <v>76.39</v>
      </c>
      <c r="BB357" s="418" t="s">
        <v>123</v>
      </c>
      <c r="BC357" s="418" t="s">
        <v>123</v>
      </c>
      <c r="BD357" s="418" t="s">
        <v>50</v>
      </c>
    </row>
    <row r="358" spans="1:56" s="420" customFormat="1" ht="49.5">
      <c r="C358" s="418" t="s">
        <v>685</v>
      </c>
      <c r="D358" s="418" t="s">
        <v>686</v>
      </c>
      <c r="E358" s="418" t="s">
        <v>686</v>
      </c>
      <c r="F358" s="418" t="s">
        <v>12</v>
      </c>
      <c r="G358" s="418" t="s">
        <v>508</v>
      </c>
      <c r="H358" s="418" t="s">
        <v>124</v>
      </c>
      <c r="I358" s="418" t="s">
        <v>125</v>
      </c>
      <c r="J358" s="418" t="s">
        <v>126</v>
      </c>
      <c r="K358" s="643" t="s">
        <v>3644</v>
      </c>
      <c r="L358" s="643"/>
      <c r="M358" s="643"/>
      <c r="N358" s="643"/>
      <c r="O358" s="643"/>
      <c r="P358" s="643"/>
      <c r="Q358" s="643"/>
      <c r="R358" s="643"/>
      <c r="S358" s="643"/>
      <c r="T358" s="643"/>
      <c r="U358" s="643"/>
      <c r="V358" s="643"/>
      <c r="W358" s="643"/>
      <c r="X358" s="643"/>
      <c r="Y358" s="643"/>
      <c r="Z358" s="643"/>
      <c r="AA358" s="643"/>
      <c r="AB358" s="643"/>
      <c r="AC358" s="643"/>
      <c r="AD358" s="643"/>
      <c r="AE358" s="643"/>
      <c r="AF358" s="643"/>
      <c r="AG358" s="643"/>
      <c r="AH358" s="643"/>
      <c r="AI358" s="643"/>
      <c r="AJ358" s="643"/>
      <c r="AK358" s="643"/>
      <c r="AL358" s="643"/>
      <c r="AM358" s="643"/>
      <c r="AN358" s="643"/>
      <c r="AO358" s="643"/>
      <c r="AP358" s="643"/>
      <c r="AQ358" s="643"/>
      <c r="AR358" s="643"/>
      <c r="AS358" s="643"/>
      <c r="AT358" s="643"/>
      <c r="AU358" s="643"/>
      <c r="AV358" s="419">
        <f>ROUND($AW358*$BD$4,2)</f>
        <v>0</v>
      </c>
      <c r="AW358" s="419">
        <v>96.7</v>
      </c>
      <c r="AX358" s="419"/>
      <c r="AY358" s="419"/>
      <c r="AZ358" s="419"/>
      <c r="BA358" s="419">
        <f>ROUND($AW358*'耐熱 耐燃'!$P$6,2)</f>
        <v>76.39</v>
      </c>
      <c r="BB358" s="418" t="s">
        <v>123</v>
      </c>
      <c r="BC358" s="418" t="s">
        <v>123</v>
      </c>
      <c r="BD358" s="418" t="s">
        <v>50</v>
      </c>
    </row>
    <row r="359" spans="1:56" s="420" customFormat="1" ht="49.5">
      <c r="C359" s="418" t="s">
        <v>689</v>
      </c>
      <c r="D359" s="418" t="s">
        <v>690</v>
      </c>
      <c r="E359" s="418" t="s">
        <v>690</v>
      </c>
      <c r="F359" s="418" t="s">
        <v>12</v>
      </c>
      <c r="G359" s="418" t="s">
        <v>508</v>
      </c>
      <c r="H359" s="418" t="s">
        <v>124</v>
      </c>
      <c r="I359" s="418" t="s">
        <v>125</v>
      </c>
      <c r="J359" s="418" t="s">
        <v>126</v>
      </c>
      <c r="K359" s="643" t="s">
        <v>3645</v>
      </c>
      <c r="L359" s="643"/>
      <c r="M359" s="643"/>
      <c r="N359" s="643"/>
      <c r="O359" s="643"/>
      <c r="P359" s="643"/>
      <c r="Q359" s="643"/>
      <c r="R359" s="643"/>
      <c r="S359" s="643"/>
      <c r="T359" s="643"/>
      <c r="U359" s="643"/>
      <c r="V359" s="643"/>
      <c r="W359" s="643"/>
      <c r="X359" s="643"/>
      <c r="Y359" s="643"/>
      <c r="Z359" s="643"/>
      <c r="AA359" s="643"/>
      <c r="AB359" s="643"/>
      <c r="AC359" s="643"/>
      <c r="AD359" s="643"/>
      <c r="AE359" s="643"/>
      <c r="AF359" s="643"/>
      <c r="AG359" s="643"/>
      <c r="AH359" s="643"/>
      <c r="AI359" s="643"/>
      <c r="AJ359" s="643"/>
      <c r="AK359" s="643"/>
      <c r="AL359" s="643"/>
      <c r="AM359" s="643"/>
      <c r="AN359" s="643"/>
      <c r="AO359" s="643"/>
      <c r="AP359" s="643"/>
      <c r="AQ359" s="643"/>
      <c r="AR359" s="643"/>
      <c r="AS359" s="643"/>
      <c r="AT359" s="643"/>
      <c r="AU359" s="643"/>
      <c r="AV359" s="419">
        <f>ROUND($AW359*$BD$4,2)</f>
        <v>0</v>
      </c>
      <c r="AW359" s="419">
        <v>96.7</v>
      </c>
      <c r="AX359" s="419"/>
      <c r="AY359" s="419"/>
      <c r="AZ359" s="419"/>
      <c r="BA359" s="419">
        <f>ROUND($AW359*'耐熱 耐燃'!$P$6,2)</f>
        <v>76.39</v>
      </c>
      <c r="BB359" s="418" t="s">
        <v>123</v>
      </c>
      <c r="BC359" s="418" t="s">
        <v>123</v>
      </c>
      <c r="BD359" s="418" t="s">
        <v>50</v>
      </c>
    </row>
    <row r="360" spans="1:56" s="432" customFormat="1">
      <c r="A360" s="432" t="s">
        <v>309</v>
      </c>
      <c r="B360" s="432" t="s">
        <v>1037</v>
      </c>
      <c r="C360" s="421" t="s">
        <v>691</v>
      </c>
      <c r="D360" s="421" t="s">
        <v>692</v>
      </c>
      <c r="E360" s="421" t="s">
        <v>692</v>
      </c>
      <c r="F360" s="421" t="s">
        <v>12</v>
      </c>
      <c r="G360" s="421" t="s">
        <v>508</v>
      </c>
      <c r="H360" s="421" t="s">
        <v>124</v>
      </c>
      <c r="I360" s="421" t="s">
        <v>125</v>
      </c>
      <c r="J360" s="421" t="s">
        <v>126</v>
      </c>
      <c r="K360" s="420" t="s">
        <v>3646</v>
      </c>
      <c r="L360" s="420"/>
      <c r="M360" s="420"/>
      <c r="N360" s="420"/>
      <c r="O360" s="420"/>
      <c r="P360" s="420"/>
      <c r="Q360" s="420"/>
      <c r="R360" s="420"/>
      <c r="S360" s="420"/>
      <c r="T360" s="420"/>
      <c r="U360" s="420"/>
      <c r="V360" s="420"/>
      <c r="W360" s="420"/>
      <c r="X360" s="420"/>
      <c r="Y360" s="420"/>
      <c r="Z360" s="420"/>
      <c r="AA360" s="420"/>
      <c r="AB360" s="420"/>
      <c r="AC360" s="420"/>
      <c r="AD360" s="420"/>
      <c r="AE360" s="420"/>
      <c r="AF360" s="420"/>
      <c r="AG360" s="420"/>
      <c r="AH360" s="420"/>
      <c r="AI360" s="420"/>
      <c r="AJ360" s="420"/>
      <c r="AK360" s="420"/>
      <c r="AL360" s="420"/>
      <c r="AM360" s="420"/>
      <c r="AN360" s="420"/>
      <c r="AO360" s="420"/>
      <c r="AP360" s="420"/>
      <c r="AQ360" s="420"/>
      <c r="AR360" s="420"/>
      <c r="AS360" s="420"/>
      <c r="AT360" s="420"/>
      <c r="AU360" s="420"/>
      <c r="AV360" s="422">
        <v>0</v>
      </c>
      <c r="AW360" s="422">
        <v>0</v>
      </c>
      <c r="AX360" s="422"/>
      <c r="AY360" s="422"/>
      <c r="AZ360" s="422"/>
      <c r="BA360" s="422">
        <v>0</v>
      </c>
      <c r="BB360" s="421" t="s">
        <v>123</v>
      </c>
      <c r="BC360" s="421" t="s">
        <v>123</v>
      </c>
      <c r="BD360" s="421" t="s">
        <v>50</v>
      </c>
    </row>
    <row r="361" spans="1:56" s="432" customFormat="1">
      <c r="A361" s="432" t="s">
        <v>309</v>
      </c>
      <c r="B361" s="432" t="s">
        <v>1037</v>
      </c>
      <c r="C361" s="421" t="s">
        <v>693</v>
      </c>
      <c r="D361" s="421" t="s">
        <v>694</v>
      </c>
      <c r="E361" s="421" t="s">
        <v>694</v>
      </c>
      <c r="F361" s="421" t="s">
        <v>12</v>
      </c>
      <c r="G361" s="421" t="s">
        <v>508</v>
      </c>
      <c r="H361" s="421" t="s">
        <v>124</v>
      </c>
      <c r="I361" s="421" t="s">
        <v>125</v>
      </c>
      <c r="J361" s="421" t="s">
        <v>126</v>
      </c>
      <c r="K361" s="420" t="s">
        <v>3647</v>
      </c>
      <c r="L361" s="420"/>
      <c r="M361" s="420"/>
      <c r="N361" s="420"/>
      <c r="O361" s="420"/>
      <c r="P361" s="420"/>
      <c r="Q361" s="420"/>
      <c r="R361" s="420"/>
      <c r="S361" s="420"/>
      <c r="T361" s="420"/>
      <c r="U361" s="420"/>
      <c r="V361" s="420"/>
      <c r="W361" s="420"/>
      <c r="X361" s="420"/>
      <c r="Y361" s="420"/>
      <c r="Z361" s="420"/>
      <c r="AA361" s="420"/>
      <c r="AB361" s="420"/>
      <c r="AC361" s="420"/>
      <c r="AD361" s="420"/>
      <c r="AE361" s="420"/>
      <c r="AF361" s="420"/>
      <c r="AG361" s="420"/>
      <c r="AH361" s="420"/>
      <c r="AI361" s="420"/>
      <c r="AJ361" s="420"/>
      <c r="AK361" s="420"/>
      <c r="AL361" s="420"/>
      <c r="AM361" s="420"/>
      <c r="AN361" s="420"/>
      <c r="AO361" s="420"/>
      <c r="AP361" s="420"/>
      <c r="AQ361" s="420"/>
      <c r="AR361" s="420"/>
      <c r="AS361" s="420"/>
      <c r="AT361" s="420"/>
      <c r="AU361" s="420"/>
      <c r="AV361" s="422">
        <v>0</v>
      </c>
      <c r="AW361" s="422">
        <v>0</v>
      </c>
      <c r="AX361" s="422"/>
      <c r="AY361" s="422"/>
      <c r="AZ361" s="422"/>
      <c r="BA361" s="422">
        <v>0</v>
      </c>
      <c r="BB361" s="421" t="s">
        <v>123</v>
      </c>
      <c r="BC361" s="421" t="s">
        <v>123</v>
      </c>
      <c r="BD361" s="421" t="s">
        <v>50</v>
      </c>
    </row>
    <row r="362" spans="1:56" s="432" customFormat="1">
      <c r="A362" s="432" t="s">
        <v>309</v>
      </c>
      <c r="B362" s="432" t="s">
        <v>1037</v>
      </c>
      <c r="C362" s="421" t="s">
        <v>695</v>
      </c>
      <c r="D362" s="421" t="s">
        <v>696</v>
      </c>
      <c r="E362" s="421" t="s">
        <v>696</v>
      </c>
      <c r="F362" s="421" t="s">
        <v>12</v>
      </c>
      <c r="G362" s="421" t="s">
        <v>508</v>
      </c>
      <c r="H362" s="421" t="s">
        <v>124</v>
      </c>
      <c r="I362" s="421" t="s">
        <v>125</v>
      </c>
      <c r="J362" s="421" t="s">
        <v>126</v>
      </c>
      <c r="K362" s="420" t="s">
        <v>3648</v>
      </c>
      <c r="L362" s="420"/>
      <c r="M362" s="420"/>
      <c r="N362" s="420"/>
      <c r="O362" s="420"/>
      <c r="P362" s="420"/>
      <c r="Q362" s="420"/>
      <c r="R362" s="420"/>
      <c r="S362" s="420"/>
      <c r="T362" s="420"/>
      <c r="U362" s="420"/>
      <c r="V362" s="420"/>
      <c r="W362" s="420"/>
      <c r="X362" s="420"/>
      <c r="Y362" s="420"/>
      <c r="Z362" s="420"/>
      <c r="AA362" s="420"/>
      <c r="AB362" s="420"/>
      <c r="AC362" s="420"/>
      <c r="AD362" s="420"/>
      <c r="AE362" s="420"/>
      <c r="AF362" s="420"/>
      <c r="AG362" s="420"/>
      <c r="AH362" s="420"/>
      <c r="AI362" s="420"/>
      <c r="AJ362" s="420"/>
      <c r="AK362" s="420"/>
      <c r="AL362" s="420"/>
      <c r="AM362" s="420"/>
      <c r="AN362" s="420"/>
      <c r="AO362" s="420"/>
      <c r="AP362" s="420"/>
      <c r="AQ362" s="420"/>
      <c r="AR362" s="420"/>
      <c r="AS362" s="420"/>
      <c r="AT362" s="420"/>
      <c r="AU362" s="420"/>
      <c r="AV362" s="422">
        <v>0</v>
      </c>
      <c r="AW362" s="422">
        <v>0</v>
      </c>
      <c r="AX362" s="422"/>
      <c r="AY362" s="422"/>
      <c r="AZ362" s="422"/>
      <c r="BA362" s="422">
        <v>0</v>
      </c>
      <c r="BB362" s="421" t="s">
        <v>123</v>
      </c>
      <c r="BC362" s="421" t="s">
        <v>123</v>
      </c>
      <c r="BD362" s="421" t="s">
        <v>50</v>
      </c>
    </row>
    <row r="363" spans="1:56" s="432" customFormat="1">
      <c r="A363" s="432" t="s">
        <v>309</v>
      </c>
      <c r="B363" s="432" t="s">
        <v>1037</v>
      </c>
      <c r="C363" s="421" t="s">
        <v>881</v>
      </c>
      <c r="D363" s="421" t="s">
        <v>882</v>
      </c>
      <c r="E363" s="421" t="s">
        <v>882</v>
      </c>
      <c r="F363" s="421" t="s">
        <v>12</v>
      </c>
      <c r="G363" s="421" t="s">
        <v>508</v>
      </c>
      <c r="H363" s="421" t="s">
        <v>124</v>
      </c>
      <c r="I363" s="421" t="s">
        <v>125</v>
      </c>
      <c r="J363" s="421" t="s">
        <v>126</v>
      </c>
      <c r="K363" s="420" t="s">
        <v>3649</v>
      </c>
      <c r="L363" s="420"/>
      <c r="M363" s="420"/>
      <c r="N363" s="420"/>
      <c r="O363" s="420"/>
      <c r="P363" s="420"/>
      <c r="Q363" s="420"/>
      <c r="R363" s="420"/>
      <c r="S363" s="420"/>
      <c r="T363" s="420"/>
      <c r="U363" s="420"/>
      <c r="V363" s="420"/>
      <c r="W363" s="420"/>
      <c r="X363" s="420"/>
      <c r="Y363" s="420"/>
      <c r="Z363" s="420"/>
      <c r="AA363" s="420"/>
      <c r="AB363" s="420"/>
      <c r="AC363" s="420"/>
      <c r="AD363" s="420"/>
      <c r="AE363" s="420"/>
      <c r="AF363" s="420"/>
      <c r="AG363" s="420"/>
      <c r="AH363" s="420"/>
      <c r="AI363" s="420"/>
      <c r="AJ363" s="420"/>
      <c r="AK363" s="420"/>
      <c r="AL363" s="420"/>
      <c r="AM363" s="420"/>
      <c r="AN363" s="420"/>
      <c r="AO363" s="420"/>
      <c r="AP363" s="420"/>
      <c r="AQ363" s="420"/>
      <c r="AR363" s="420"/>
      <c r="AS363" s="420"/>
      <c r="AT363" s="420"/>
      <c r="AU363" s="420"/>
      <c r="AV363" s="422">
        <v>0</v>
      </c>
      <c r="AW363" s="422">
        <v>0</v>
      </c>
      <c r="AX363" s="422"/>
      <c r="AY363" s="422"/>
      <c r="AZ363" s="422"/>
      <c r="BA363" s="422">
        <v>0</v>
      </c>
      <c r="BB363" s="421" t="s">
        <v>123</v>
      </c>
      <c r="BC363" s="421" t="s">
        <v>123</v>
      </c>
      <c r="BD363" s="421" t="s">
        <v>50</v>
      </c>
    </row>
    <row r="364" spans="1:56" s="432" customFormat="1">
      <c r="A364" s="432" t="s">
        <v>309</v>
      </c>
      <c r="B364" s="432" t="s">
        <v>1037</v>
      </c>
      <c r="C364" s="421" t="s">
        <v>879</v>
      </c>
      <c r="D364" s="421" t="s">
        <v>880</v>
      </c>
      <c r="E364" s="421" t="s">
        <v>880</v>
      </c>
      <c r="F364" s="421" t="s">
        <v>12</v>
      </c>
      <c r="G364" s="421" t="s">
        <v>508</v>
      </c>
      <c r="H364" s="421" t="s">
        <v>124</v>
      </c>
      <c r="I364" s="421" t="s">
        <v>125</v>
      </c>
      <c r="J364" s="421" t="s">
        <v>126</v>
      </c>
      <c r="K364" s="420" t="s">
        <v>3650</v>
      </c>
      <c r="L364" s="420"/>
      <c r="M364" s="420"/>
      <c r="N364" s="420"/>
      <c r="O364" s="420"/>
      <c r="P364" s="420"/>
      <c r="Q364" s="420"/>
      <c r="R364" s="420"/>
      <c r="S364" s="420"/>
      <c r="T364" s="420"/>
      <c r="U364" s="420"/>
      <c r="V364" s="420"/>
      <c r="W364" s="420"/>
      <c r="X364" s="420"/>
      <c r="Y364" s="420"/>
      <c r="Z364" s="420"/>
      <c r="AA364" s="420"/>
      <c r="AB364" s="420"/>
      <c r="AC364" s="420"/>
      <c r="AD364" s="420"/>
      <c r="AE364" s="420"/>
      <c r="AF364" s="420"/>
      <c r="AG364" s="420"/>
      <c r="AH364" s="420"/>
      <c r="AI364" s="420"/>
      <c r="AJ364" s="420"/>
      <c r="AK364" s="420"/>
      <c r="AL364" s="420"/>
      <c r="AM364" s="420"/>
      <c r="AN364" s="420"/>
      <c r="AO364" s="420"/>
      <c r="AP364" s="420"/>
      <c r="AQ364" s="420"/>
      <c r="AR364" s="420"/>
      <c r="AS364" s="420"/>
      <c r="AT364" s="420"/>
      <c r="AU364" s="420"/>
      <c r="AV364" s="422">
        <v>0</v>
      </c>
      <c r="AW364" s="422">
        <v>0</v>
      </c>
      <c r="AX364" s="422"/>
      <c r="AY364" s="422"/>
      <c r="AZ364" s="422"/>
      <c r="BA364" s="422">
        <v>0</v>
      </c>
      <c r="BB364" s="421" t="s">
        <v>123</v>
      </c>
      <c r="BC364" s="421" t="s">
        <v>123</v>
      </c>
      <c r="BD364" s="421" t="s">
        <v>50</v>
      </c>
    </row>
    <row r="365" spans="1:56" s="432" customFormat="1">
      <c r="A365" s="432" t="s">
        <v>309</v>
      </c>
      <c r="B365" s="432" t="s">
        <v>1037</v>
      </c>
      <c r="C365" s="421" t="s">
        <v>883</v>
      </c>
      <c r="D365" s="421" t="s">
        <v>884</v>
      </c>
      <c r="E365" s="421" t="s">
        <v>884</v>
      </c>
      <c r="F365" s="421" t="s">
        <v>12</v>
      </c>
      <c r="G365" s="421" t="s">
        <v>508</v>
      </c>
      <c r="H365" s="421" t="s">
        <v>124</v>
      </c>
      <c r="I365" s="421" t="s">
        <v>125</v>
      </c>
      <c r="J365" s="421" t="s">
        <v>126</v>
      </c>
      <c r="K365" s="420" t="s">
        <v>3651</v>
      </c>
      <c r="L365" s="420"/>
      <c r="M365" s="420"/>
      <c r="N365" s="420"/>
      <c r="O365" s="420"/>
      <c r="P365" s="420"/>
      <c r="Q365" s="420"/>
      <c r="R365" s="420"/>
      <c r="S365" s="420"/>
      <c r="T365" s="420"/>
      <c r="U365" s="420"/>
      <c r="V365" s="420"/>
      <c r="W365" s="420"/>
      <c r="X365" s="420"/>
      <c r="Y365" s="420"/>
      <c r="Z365" s="420"/>
      <c r="AA365" s="420"/>
      <c r="AB365" s="420"/>
      <c r="AC365" s="420"/>
      <c r="AD365" s="420"/>
      <c r="AE365" s="420"/>
      <c r="AF365" s="420"/>
      <c r="AG365" s="420"/>
      <c r="AH365" s="420"/>
      <c r="AI365" s="420"/>
      <c r="AJ365" s="420"/>
      <c r="AK365" s="420"/>
      <c r="AL365" s="420"/>
      <c r="AM365" s="420"/>
      <c r="AN365" s="420"/>
      <c r="AO365" s="420"/>
      <c r="AP365" s="420"/>
      <c r="AQ365" s="420"/>
      <c r="AR365" s="420"/>
      <c r="AS365" s="420"/>
      <c r="AT365" s="420"/>
      <c r="AU365" s="420"/>
      <c r="AV365" s="422">
        <v>0</v>
      </c>
      <c r="AW365" s="422">
        <v>0</v>
      </c>
      <c r="AX365" s="422"/>
      <c r="AY365" s="422"/>
      <c r="AZ365" s="422"/>
      <c r="BA365" s="422">
        <v>0</v>
      </c>
      <c r="BB365" s="421" t="s">
        <v>123</v>
      </c>
      <c r="BC365" s="421" t="s">
        <v>123</v>
      </c>
      <c r="BD365" s="421" t="s">
        <v>50</v>
      </c>
    </row>
    <row r="366" spans="1:56" s="432" customFormat="1">
      <c r="A366" s="432" t="s">
        <v>309</v>
      </c>
      <c r="B366" s="432" t="s">
        <v>1037</v>
      </c>
      <c r="C366" s="421" t="s">
        <v>885</v>
      </c>
      <c r="D366" s="421" t="s">
        <v>886</v>
      </c>
      <c r="E366" s="421" t="s">
        <v>886</v>
      </c>
      <c r="F366" s="421" t="s">
        <v>12</v>
      </c>
      <c r="G366" s="421" t="s">
        <v>508</v>
      </c>
      <c r="H366" s="421" t="s">
        <v>124</v>
      </c>
      <c r="I366" s="421" t="s">
        <v>125</v>
      </c>
      <c r="J366" s="421" t="s">
        <v>126</v>
      </c>
      <c r="K366" s="420" t="s">
        <v>3652</v>
      </c>
      <c r="L366" s="420"/>
      <c r="M366" s="420"/>
      <c r="N366" s="420"/>
      <c r="O366" s="420"/>
      <c r="P366" s="420"/>
      <c r="Q366" s="420"/>
      <c r="R366" s="420"/>
      <c r="S366" s="420"/>
      <c r="T366" s="420"/>
      <c r="U366" s="420"/>
      <c r="V366" s="420"/>
      <c r="W366" s="420"/>
      <c r="X366" s="420"/>
      <c r="Y366" s="420"/>
      <c r="Z366" s="420"/>
      <c r="AA366" s="420"/>
      <c r="AB366" s="420"/>
      <c r="AC366" s="420"/>
      <c r="AD366" s="420"/>
      <c r="AE366" s="420"/>
      <c r="AF366" s="420"/>
      <c r="AG366" s="420"/>
      <c r="AH366" s="420"/>
      <c r="AI366" s="420"/>
      <c r="AJ366" s="420"/>
      <c r="AK366" s="420"/>
      <c r="AL366" s="420"/>
      <c r="AM366" s="420"/>
      <c r="AN366" s="420"/>
      <c r="AO366" s="420"/>
      <c r="AP366" s="420"/>
      <c r="AQ366" s="420"/>
      <c r="AR366" s="420"/>
      <c r="AS366" s="420"/>
      <c r="AT366" s="420"/>
      <c r="AU366" s="420"/>
      <c r="AV366" s="422">
        <v>0</v>
      </c>
      <c r="AW366" s="422">
        <v>0</v>
      </c>
      <c r="AX366" s="422"/>
      <c r="AY366" s="422"/>
      <c r="AZ366" s="422"/>
      <c r="BA366" s="422">
        <v>0</v>
      </c>
      <c r="BB366" s="421" t="s">
        <v>123</v>
      </c>
      <c r="BC366" s="421" t="s">
        <v>123</v>
      </c>
      <c r="BD366" s="421" t="s">
        <v>50</v>
      </c>
    </row>
    <row r="367" spans="1:56" s="432" customFormat="1">
      <c r="A367" s="432" t="s">
        <v>309</v>
      </c>
      <c r="B367" s="432" t="s">
        <v>1037</v>
      </c>
      <c r="C367" s="421" t="s">
        <v>887</v>
      </c>
      <c r="D367" s="421" t="s">
        <v>888</v>
      </c>
      <c r="E367" s="421" t="s">
        <v>888</v>
      </c>
      <c r="F367" s="421" t="s">
        <v>12</v>
      </c>
      <c r="G367" s="421" t="s">
        <v>508</v>
      </c>
      <c r="H367" s="421" t="s">
        <v>124</v>
      </c>
      <c r="I367" s="421" t="s">
        <v>125</v>
      </c>
      <c r="J367" s="421" t="s">
        <v>126</v>
      </c>
      <c r="K367" s="420" t="s">
        <v>3653</v>
      </c>
      <c r="L367" s="420"/>
      <c r="M367" s="420"/>
      <c r="N367" s="420"/>
      <c r="O367" s="420"/>
      <c r="P367" s="420"/>
      <c r="Q367" s="420"/>
      <c r="R367" s="420"/>
      <c r="S367" s="420"/>
      <c r="T367" s="420"/>
      <c r="U367" s="420"/>
      <c r="V367" s="420"/>
      <c r="W367" s="420"/>
      <c r="X367" s="420"/>
      <c r="Y367" s="420"/>
      <c r="Z367" s="420"/>
      <c r="AA367" s="420"/>
      <c r="AB367" s="420"/>
      <c r="AC367" s="420"/>
      <c r="AD367" s="420"/>
      <c r="AE367" s="420"/>
      <c r="AF367" s="420"/>
      <c r="AG367" s="420"/>
      <c r="AH367" s="420"/>
      <c r="AI367" s="420"/>
      <c r="AJ367" s="420"/>
      <c r="AK367" s="420"/>
      <c r="AL367" s="420"/>
      <c r="AM367" s="420"/>
      <c r="AN367" s="420"/>
      <c r="AO367" s="420"/>
      <c r="AP367" s="420"/>
      <c r="AQ367" s="420"/>
      <c r="AR367" s="420"/>
      <c r="AS367" s="420"/>
      <c r="AT367" s="420"/>
      <c r="AU367" s="420"/>
      <c r="AV367" s="422">
        <v>0</v>
      </c>
      <c r="AW367" s="422">
        <v>0</v>
      </c>
      <c r="AX367" s="422"/>
      <c r="AY367" s="422"/>
      <c r="AZ367" s="422"/>
      <c r="BA367" s="422">
        <v>0</v>
      </c>
      <c r="BB367" s="421" t="s">
        <v>123</v>
      </c>
      <c r="BC367" s="421" t="s">
        <v>123</v>
      </c>
      <c r="BD367" s="421" t="s">
        <v>50</v>
      </c>
    </row>
    <row r="368" spans="1:56" s="432" customFormat="1">
      <c r="A368" s="432" t="s">
        <v>309</v>
      </c>
      <c r="B368" s="432" t="s">
        <v>1037</v>
      </c>
      <c r="C368" s="421" t="s">
        <v>889</v>
      </c>
      <c r="D368" s="421" t="s">
        <v>890</v>
      </c>
      <c r="E368" s="421" t="s">
        <v>890</v>
      </c>
      <c r="F368" s="421" t="s">
        <v>12</v>
      </c>
      <c r="G368" s="421" t="s">
        <v>508</v>
      </c>
      <c r="H368" s="421" t="s">
        <v>124</v>
      </c>
      <c r="I368" s="421" t="s">
        <v>125</v>
      </c>
      <c r="J368" s="421" t="s">
        <v>126</v>
      </c>
      <c r="K368" s="420" t="s">
        <v>3654</v>
      </c>
      <c r="L368" s="420"/>
      <c r="M368" s="420"/>
      <c r="N368" s="420"/>
      <c r="O368" s="420"/>
      <c r="P368" s="420"/>
      <c r="Q368" s="420"/>
      <c r="R368" s="420"/>
      <c r="S368" s="420"/>
      <c r="T368" s="420"/>
      <c r="U368" s="420"/>
      <c r="V368" s="420"/>
      <c r="W368" s="420"/>
      <c r="X368" s="420"/>
      <c r="Y368" s="420"/>
      <c r="Z368" s="420"/>
      <c r="AA368" s="420"/>
      <c r="AB368" s="420"/>
      <c r="AC368" s="420"/>
      <c r="AD368" s="420"/>
      <c r="AE368" s="420"/>
      <c r="AF368" s="420"/>
      <c r="AG368" s="420"/>
      <c r="AH368" s="420"/>
      <c r="AI368" s="420"/>
      <c r="AJ368" s="420"/>
      <c r="AK368" s="420"/>
      <c r="AL368" s="420"/>
      <c r="AM368" s="420"/>
      <c r="AN368" s="420"/>
      <c r="AO368" s="420"/>
      <c r="AP368" s="420"/>
      <c r="AQ368" s="420"/>
      <c r="AR368" s="420"/>
      <c r="AS368" s="420"/>
      <c r="AT368" s="420"/>
      <c r="AU368" s="420"/>
      <c r="AV368" s="422">
        <v>0</v>
      </c>
      <c r="AW368" s="422">
        <v>0</v>
      </c>
      <c r="AX368" s="422"/>
      <c r="AY368" s="422"/>
      <c r="AZ368" s="422"/>
      <c r="BA368" s="422">
        <v>0</v>
      </c>
      <c r="BB368" s="421" t="s">
        <v>123</v>
      </c>
      <c r="BC368" s="421" t="s">
        <v>123</v>
      </c>
      <c r="BD368" s="421" t="s">
        <v>50</v>
      </c>
    </row>
    <row r="369" spans="1:56" s="420" customFormat="1" ht="49.5">
      <c r="C369" s="418" t="s">
        <v>761</v>
      </c>
      <c r="D369" s="418" t="s">
        <v>762</v>
      </c>
      <c r="E369" s="418" t="s">
        <v>762</v>
      </c>
      <c r="F369" s="418" t="s">
        <v>12</v>
      </c>
      <c r="G369" s="418" t="s">
        <v>508</v>
      </c>
      <c r="H369" s="418" t="s">
        <v>124</v>
      </c>
      <c r="I369" s="418" t="s">
        <v>125</v>
      </c>
      <c r="J369" s="418" t="s">
        <v>126</v>
      </c>
      <c r="K369" s="643" t="s">
        <v>3655</v>
      </c>
      <c r="L369" s="643"/>
      <c r="M369" s="643"/>
      <c r="N369" s="643"/>
      <c r="O369" s="643"/>
      <c r="P369" s="643"/>
      <c r="Q369" s="643"/>
      <c r="R369" s="643"/>
      <c r="S369" s="643"/>
      <c r="T369" s="643"/>
      <c r="U369" s="643"/>
      <c r="V369" s="643"/>
      <c r="W369" s="643"/>
      <c r="X369" s="643"/>
      <c r="Y369" s="643"/>
      <c r="Z369" s="643"/>
      <c r="AA369" s="643"/>
      <c r="AB369" s="643"/>
      <c r="AC369" s="643"/>
      <c r="AD369" s="643"/>
      <c r="AE369" s="643"/>
      <c r="AF369" s="643"/>
      <c r="AG369" s="643"/>
      <c r="AH369" s="643"/>
      <c r="AI369" s="643"/>
      <c r="AJ369" s="643"/>
      <c r="AK369" s="643"/>
      <c r="AL369" s="643"/>
      <c r="AM369" s="643"/>
      <c r="AN369" s="643"/>
      <c r="AO369" s="643"/>
      <c r="AP369" s="643"/>
      <c r="AQ369" s="643"/>
      <c r="AR369" s="643"/>
      <c r="AS369" s="643"/>
      <c r="AT369" s="643"/>
      <c r="AU369" s="643"/>
      <c r="AV369" s="419">
        <f>ROUND($AW369*$BD$4,2)</f>
        <v>0</v>
      </c>
      <c r="AW369" s="419">
        <v>385.8</v>
      </c>
      <c r="AX369" s="419"/>
      <c r="AY369" s="419"/>
      <c r="AZ369" s="419"/>
      <c r="BA369" s="419">
        <f>ROUND($AW369*'耐熱 耐燃'!$P$6,2)</f>
        <v>304.77999999999997</v>
      </c>
      <c r="BB369" s="418" t="s">
        <v>123</v>
      </c>
      <c r="BC369" s="418" t="s">
        <v>123</v>
      </c>
      <c r="BD369" s="418" t="s">
        <v>50</v>
      </c>
    </row>
    <row r="370" spans="1:56" s="420" customFormat="1" ht="49.5">
      <c r="C370" s="418" t="s">
        <v>759</v>
      </c>
      <c r="D370" s="418" t="s">
        <v>760</v>
      </c>
      <c r="E370" s="418" t="s">
        <v>760</v>
      </c>
      <c r="F370" s="418" t="s">
        <v>12</v>
      </c>
      <c r="G370" s="418" t="s">
        <v>508</v>
      </c>
      <c r="H370" s="418" t="s">
        <v>124</v>
      </c>
      <c r="I370" s="418" t="s">
        <v>125</v>
      </c>
      <c r="J370" s="418" t="s">
        <v>126</v>
      </c>
      <c r="K370" s="643" t="s">
        <v>3656</v>
      </c>
      <c r="L370" s="643"/>
      <c r="M370" s="643"/>
      <c r="N370" s="643"/>
      <c r="O370" s="643"/>
      <c r="P370" s="643"/>
      <c r="Q370" s="643"/>
      <c r="R370" s="643"/>
      <c r="S370" s="643"/>
      <c r="T370" s="643"/>
      <c r="U370" s="643"/>
      <c r="V370" s="643"/>
      <c r="W370" s="643"/>
      <c r="X370" s="643"/>
      <c r="Y370" s="643"/>
      <c r="Z370" s="643"/>
      <c r="AA370" s="643"/>
      <c r="AB370" s="643"/>
      <c r="AC370" s="643"/>
      <c r="AD370" s="643"/>
      <c r="AE370" s="643"/>
      <c r="AF370" s="643"/>
      <c r="AG370" s="643"/>
      <c r="AH370" s="643"/>
      <c r="AI370" s="643"/>
      <c r="AJ370" s="643"/>
      <c r="AK370" s="643"/>
      <c r="AL370" s="643"/>
      <c r="AM370" s="643"/>
      <c r="AN370" s="643"/>
      <c r="AO370" s="643"/>
      <c r="AP370" s="643"/>
      <c r="AQ370" s="643"/>
      <c r="AR370" s="643"/>
      <c r="AS370" s="643"/>
      <c r="AT370" s="643"/>
      <c r="AU370" s="643"/>
      <c r="AV370" s="419">
        <f>ROUND($AW370*$BD$4,2)</f>
        <v>0</v>
      </c>
      <c r="AW370" s="419">
        <v>385.8</v>
      </c>
      <c r="AX370" s="419"/>
      <c r="AY370" s="419"/>
      <c r="AZ370" s="419"/>
      <c r="BA370" s="419">
        <f>ROUND($AW370*'耐熱 耐燃'!$P$6,2)</f>
        <v>304.77999999999997</v>
      </c>
      <c r="BB370" s="418" t="s">
        <v>123</v>
      </c>
      <c r="BC370" s="418" t="s">
        <v>123</v>
      </c>
      <c r="BD370" s="418" t="s">
        <v>50</v>
      </c>
    </row>
    <row r="371" spans="1:56" s="420" customFormat="1" ht="49.5">
      <c r="C371" s="418" t="s">
        <v>763</v>
      </c>
      <c r="D371" s="418" t="s">
        <v>764</v>
      </c>
      <c r="E371" s="418" t="s">
        <v>764</v>
      </c>
      <c r="F371" s="418" t="s">
        <v>12</v>
      </c>
      <c r="G371" s="418" t="s">
        <v>508</v>
      </c>
      <c r="H371" s="418" t="s">
        <v>124</v>
      </c>
      <c r="I371" s="418" t="s">
        <v>125</v>
      </c>
      <c r="J371" s="418" t="s">
        <v>126</v>
      </c>
      <c r="K371" s="643" t="s">
        <v>3657</v>
      </c>
      <c r="L371" s="643"/>
      <c r="M371" s="643"/>
      <c r="N371" s="643"/>
      <c r="O371" s="643"/>
      <c r="P371" s="643"/>
      <c r="Q371" s="643"/>
      <c r="R371" s="643"/>
      <c r="S371" s="643"/>
      <c r="T371" s="643"/>
      <c r="U371" s="643"/>
      <c r="V371" s="643"/>
      <c r="W371" s="643"/>
      <c r="X371" s="643"/>
      <c r="Y371" s="643"/>
      <c r="Z371" s="643"/>
      <c r="AA371" s="643"/>
      <c r="AB371" s="643"/>
      <c r="AC371" s="643"/>
      <c r="AD371" s="643"/>
      <c r="AE371" s="643"/>
      <c r="AF371" s="643"/>
      <c r="AG371" s="643"/>
      <c r="AH371" s="643"/>
      <c r="AI371" s="643"/>
      <c r="AJ371" s="643"/>
      <c r="AK371" s="643"/>
      <c r="AL371" s="643"/>
      <c r="AM371" s="643"/>
      <c r="AN371" s="643"/>
      <c r="AO371" s="643"/>
      <c r="AP371" s="643"/>
      <c r="AQ371" s="643"/>
      <c r="AR371" s="643"/>
      <c r="AS371" s="643"/>
      <c r="AT371" s="643"/>
      <c r="AU371" s="643"/>
      <c r="AV371" s="419">
        <f>ROUND($AW371*$BD$4,2)</f>
        <v>0</v>
      </c>
      <c r="AW371" s="419">
        <v>385.8</v>
      </c>
      <c r="AX371" s="419"/>
      <c r="AY371" s="419"/>
      <c r="AZ371" s="419"/>
      <c r="BA371" s="419">
        <f>ROUND($AW371*'耐熱 耐燃'!$P$6,2)</f>
        <v>304.77999999999997</v>
      </c>
      <c r="BB371" s="418" t="s">
        <v>123</v>
      </c>
      <c r="BC371" s="418" t="s">
        <v>123</v>
      </c>
      <c r="BD371" s="418" t="s">
        <v>50</v>
      </c>
    </row>
    <row r="372" spans="1:56" s="432" customFormat="1">
      <c r="A372" s="432" t="s">
        <v>309</v>
      </c>
      <c r="B372" s="432" t="s">
        <v>1037</v>
      </c>
      <c r="C372" s="421" t="s">
        <v>765</v>
      </c>
      <c r="D372" s="421" t="s">
        <v>766</v>
      </c>
      <c r="E372" s="421" t="s">
        <v>766</v>
      </c>
      <c r="F372" s="421" t="s">
        <v>12</v>
      </c>
      <c r="G372" s="421" t="s">
        <v>508</v>
      </c>
      <c r="H372" s="421" t="s">
        <v>124</v>
      </c>
      <c r="I372" s="421" t="s">
        <v>125</v>
      </c>
      <c r="J372" s="421" t="s">
        <v>126</v>
      </c>
      <c r="K372" s="420" t="s">
        <v>3658</v>
      </c>
      <c r="L372" s="420"/>
      <c r="M372" s="420"/>
      <c r="N372" s="420"/>
      <c r="O372" s="420"/>
      <c r="P372" s="420"/>
      <c r="Q372" s="420"/>
      <c r="R372" s="420"/>
      <c r="S372" s="420"/>
      <c r="T372" s="420"/>
      <c r="U372" s="420"/>
      <c r="V372" s="420"/>
      <c r="W372" s="420"/>
      <c r="X372" s="420"/>
      <c r="Y372" s="420"/>
      <c r="Z372" s="420"/>
      <c r="AA372" s="420"/>
      <c r="AB372" s="420"/>
      <c r="AC372" s="420"/>
      <c r="AD372" s="420"/>
      <c r="AE372" s="420"/>
      <c r="AF372" s="420"/>
      <c r="AG372" s="420"/>
      <c r="AH372" s="420"/>
      <c r="AI372" s="420"/>
      <c r="AJ372" s="420"/>
      <c r="AK372" s="420"/>
      <c r="AL372" s="420"/>
      <c r="AM372" s="420"/>
      <c r="AN372" s="420"/>
      <c r="AO372" s="420"/>
      <c r="AP372" s="420"/>
      <c r="AQ372" s="420"/>
      <c r="AR372" s="420"/>
      <c r="AS372" s="420"/>
      <c r="AT372" s="420"/>
      <c r="AU372" s="420"/>
      <c r="AV372" s="422">
        <v>0</v>
      </c>
      <c r="AW372" s="422">
        <v>0</v>
      </c>
      <c r="AX372" s="422"/>
      <c r="AY372" s="422"/>
      <c r="AZ372" s="422"/>
      <c r="BA372" s="422">
        <v>0</v>
      </c>
      <c r="BB372" s="421" t="s">
        <v>123</v>
      </c>
      <c r="BC372" s="421" t="s">
        <v>123</v>
      </c>
      <c r="BD372" s="421" t="s">
        <v>50</v>
      </c>
    </row>
    <row r="373" spans="1:56" s="432" customFormat="1">
      <c r="A373" s="432" t="s">
        <v>309</v>
      </c>
      <c r="B373" s="432" t="s">
        <v>1037</v>
      </c>
      <c r="C373" s="421" t="s">
        <v>767</v>
      </c>
      <c r="D373" s="421" t="s">
        <v>768</v>
      </c>
      <c r="E373" s="421" t="s">
        <v>768</v>
      </c>
      <c r="F373" s="421" t="s">
        <v>12</v>
      </c>
      <c r="G373" s="421" t="s">
        <v>508</v>
      </c>
      <c r="H373" s="421" t="s">
        <v>124</v>
      </c>
      <c r="I373" s="421" t="s">
        <v>125</v>
      </c>
      <c r="J373" s="421" t="s">
        <v>126</v>
      </c>
      <c r="K373" s="420" t="s">
        <v>3659</v>
      </c>
      <c r="L373" s="420"/>
      <c r="M373" s="420"/>
      <c r="N373" s="420"/>
      <c r="O373" s="420"/>
      <c r="P373" s="420"/>
      <c r="Q373" s="420"/>
      <c r="R373" s="420"/>
      <c r="S373" s="420"/>
      <c r="T373" s="420"/>
      <c r="U373" s="420"/>
      <c r="V373" s="420"/>
      <c r="W373" s="420"/>
      <c r="X373" s="420"/>
      <c r="Y373" s="420"/>
      <c r="Z373" s="420"/>
      <c r="AA373" s="420"/>
      <c r="AB373" s="420"/>
      <c r="AC373" s="420"/>
      <c r="AD373" s="420"/>
      <c r="AE373" s="420"/>
      <c r="AF373" s="420"/>
      <c r="AG373" s="420"/>
      <c r="AH373" s="420"/>
      <c r="AI373" s="420"/>
      <c r="AJ373" s="420"/>
      <c r="AK373" s="420"/>
      <c r="AL373" s="420"/>
      <c r="AM373" s="420"/>
      <c r="AN373" s="420"/>
      <c r="AO373" s="420"/>
      <c r="AP373" s="420"/>
      <c r="AQ373" s="420"/>
      <c r="AR373" s="420"/>
      <c r="AS373" s="420"/>
      <c r="AT373" s="420"/>
      <c r="AU373" s="420"/>
      <c r="AV373" s="422">
        <v>0</v>
      </c>
      <c r="AW373" s="422">
        <v>0</v>
      </c>
      <c r="AX373" s="422"/>
      <c r="AY373" s="422"/>
      <c r="AZ373" s="422"/>
      <c r="BA373" s="422">
        <v>0</v>
      </c>
      <c r="BB373" s="421" t="s">
        <v>123</v>
      </c>
      <c r="BC373" s="421" t="s">
        <v>123</v>
      </c>
      <c r="BD373" s="421" t="s">
        <v>50</v>
      </c>
    </row>
    <row r="374" spans="1:56" s="432" customFormat="1">
      <c r="A374" s="432" t="s">
        <v>309</v>
      </c>
      <c r="B374" s="432" t="s">
        <v>1037</v>
      </c>
      <c r="C374" s="421" t="s">
        <v>769</v>
      </c>
      <c r="D374" s="421" t="s">
        <v>770</v>
      </c>
      <c r="E374" s="421" t="s">
        <v>770</v>
      </c>
      <c r="F374" s="421" t="s">
        <v>12</v>
      </c>
      <c r="G374" s="421" t="s">
        <v>508</v>
      </c>
      <c r="H374" s="421" t="s">
        <v>124</v>
      </c>
      <c r="I374" s="421" t="s">
        <v>125</v>
      </c>
      <c r="J374" s="421" t="s">
        <v>126</v>
      </c>
      <c r="K374" s="420" t="s">
        <v>3660</v>
      </c>
      <c r="L374" s="420"/>
      <c r="M374" s="420"/>
      <c r="N374" s="420"/>
      <c r="O374" s="420"/>
      <c r="P374" s="420"/>
      <c r="Q374" s="420"/>
      <c r="R374" s="420"/>
      <c r="S374" s="420"/>
      <c r="T374" s="420"/>
      <c r="U374" s="420"/>
      <c r="V374" s="420"/>
      <c r="W374" s="420"/>
      <c r="X374" s="420"/>
      <c r="Y374" s="420"/>
      <c r="Z374" s="420"/>
      <c r="AA374" s="420"/>
      <c r="AB374" s="420"/>
      <c r="AC374" s="420"/>
      <c r="AD374" s="420"/>
      <c r="AE374" s="420"/>
      <c r="AF374" s="420"/>
      <c r="AG374" s="420"/>
      <c r="AH374" s="420"/>
      <c r="AI374" s="420"/>
      <c r="AJ374" s="420"/>
      <c r="AK374" s="420"/>
      <c r="AL374" s="420"/>
      <c r="AM374" s="420"/>
      <c r="AN374" s="420"/>
      <c r="AO374" s="420"/>
      <c r="AP374" s="420"/>
      <c r="AQ374" s="420"/>
      <c r="AR374" s="420"/>
      <c r="AS374" s="420"/>
      <c r="AT374" s="420"/>
      <c r="AU374" s="420"/>
      <c r="AV374" s="422">
        <v>0</v>
      </c>
      <c r="AW374" s="422">
        <v>0</v>
      </c>
      <c r="AX374" s="422"/>
      <c r="AY374" s="422"/>
      <c r="AZ374" s="422"/>
      <c r="BA374" s="422">
        <v>0</v>
      </c>
      <c r="BB374" s="421" t="s">
        <v>123</v>
      </c>
      <c r="BC374" s="421" t="s">
        <v>123</v>
      </c>
      <c r="BD374" s="421" t="s">
        <v>50</v>
      </c>
    </row>
    <row r="375" spans="1:56" s="420" customFormat="1" ht="49.5">
      <c r="C375" s="418" t="s">
        <v>773</v>
      </c>
      <c r="D375" s="418" t="s">
        <v>774</v>
      </c>
      <c r="E375" s="418" t="s">
        <v>774</v>
      </c>
      <c r="F375" s="418" t="s">
        <v>12</v>
      </c>
      <c r="G375" s="418" t="s">
        <v>508</v>
      </c>
      <c r="H375" s="418" t="s">
        <v>124</v>
      </c>
      <c r="I375" s="418" t="s">
        <v>125</v>
      </c>
      <c r="J375" s="418" t="s">
        <v>126</v>
      </c>
      <c r="K375" s="643" t="s">
        <v>3661</v>
      </c>
      <c r="L375" s="643"/>
      <c r="M375" s="643"/>
      <c r="N375" s="643"/>
      <c r="O375" s="643"/>
      <c r="P375" s="643"/>
      <c r="Q375" s="643"/>
      <c r="R375" s="643"/>
      <c r="S375" s="643"/>
      <c r="T375" s="643"/>
      <c r="U375" s="643"/>
      <c r="V375" s="643"/>
      <c r="W375" s="643"/>
      <c r="X375" s="643"/>
      <c r="Y375" s="643"/>
      <c r="Z375" s="643"/>
      <c r="AA375" s="643"/>
      <c r="AB375" s="643"/>
      <c r="AC375" s="643"/>
      <c r="AD375" s="643"/>
      <c r="AE375" s="643"/>
      <c r="AF375" s="643"/>
      <c r="AG375" s="643"/>
      <c r="AH375" s="643"/>
      <c r="AI375" s="643"/>
      <c r="AJ375" s="643"/>
      <c r="AK375" s="643"/>
      <c r="AL375" s="643"/>
      <c r="AM375" s="643"/>
      <c r="AN375" s="643"/>
      <c r="AO375" s="643"/>
      <c r="AP375" s="643"/>
      <c r="AQ375" s="643"/>
      <c r="AR375" s="643"/>
      <c r="AS375" s="643"/>
      <c r="AT375" s="643"/>
      <c r="AU375" s="643"/>
      <c r="AV375" s="419">
        <f>ROUND($AW375*$BD$4,2)</f>
        <v>0</v>
      </c>
      <c r="AW375" s="419">
        <v>454.3</v>
      </c>
      <c r="AX375" s="419"/>
      <c r="AY375" s="419"/>
      <c r="AZ375" s="419"/>
      <c r="BA375" s="419">
        <f>ROUND($AW375*'耐熱 耐燃'!$P$6,2)</f>
        <v>358.9</v>
      </c>
      <c r="BB375" s="418" t="s">
        <v>123</v>
      </c>
      <c r="BC375" s="418" t="s">
        <v>123</v>
      </c>
      <c r="BD375" s="418" t="s">
        <v>50</v>
      </c>
    </row>
    <row r="376" spans="1:56" s="420" customFormat="1" ht="49.5">
      <c r="C376" s="418" t="s">
        <v>771</v>
      </c>
      <c r="D376" s="418" t="s">
        <v>772</v>
      </c>
      <c r="E376" s="418" t="s">
        <v>772</v>
      </c>
      <c r="F376" s="418" t="s">
        <v>12</v>
      </c>
      <c r="G376" s="418" t="s">
        <v>508</v>
      </c>
      <c r="H376" s="418" t="s">
        <v>124</v>
      </c>
      <c r="I376" s="418" t="s">
        <v>125</v>
      </c>
      <c r="J376" s="418" t="s">
        <v>126</v>
      </c>
      <c r="K376" s="643" t="s">
        <v>3662</v>
      </c>
      <c r="L376" s="643"/>
      <c r="M376" s="643"/>
      <c r="N376" s="643"/>
      <c r="O376" s="643"/>
      <c r="P376" s="643"/>
      <c r="Q376" s="643"/>
      <c r="R376" s="643"/>
      <c r="S376" s="643"/>
      <c r="T376" s="643"/>
      <c r="U376" s="643"/>
      <c r="V376" s="643"/>
      <c r="W376" s="643"/>
      <c r="X376" s="643"/>
      <c r="Y376" s="643"/>
      <c r="Z376" s="643"/>
      <c r="AA376" s="643"/>
      <c r="AB376" s="643"/>
      <c r="AC376" s="643"/>
      <c r="AD376" s="643"/>
      <c r="AE376" s="643"/>
      <c r="AF376" s="643"/>
      <c r="AG376" s="643"/>
      <c r="AH376" s="643"/>
      <c r="AI376" s="643"/>
      <c r="AJ376" s="643"/>
      <c r="AK376" s="643"/>
      <c r="AL376" s="643"/>
      <c r="AM376" s="643"/>
      <c r="AN376" s="643"/>
      <c r="AO376" s="643"/>
      <c r="AP376" s="643"/>
      <c r="AQ376" s="643"/>
      <c r="AR376" s="643"/>
      <c r="AS376" s="643"/>
      <c r="AT376" s="643"/>
      <c r="AU376" s="643"/>
      <c r="AV376" s="419">
        <f>ROUND($AW376*$BD$4,2)</f>
        <v>0</v>
      </c>
      <c r="AW376" s="419">
        <v>454.3</v>
      </c>
      <c r="AX376" s="419"/>
      <c r="AY376" s="419"/>
      <c r="AZ376" s="419"/>
      <c r="BA376" s="419">
        <f>ROUND($AW376*'耐熱 耐燃'!$P$6,2)</f>
        <v>358.9</v>
      </c>
      <c r="BB376" s="418" t="s">
        <v>123</v>
      </c>
      <c r="BC376" s="418" t="s">
        <v>123</v>
      </c>
      <c r="BD376" s="418" t="s">
        <v>50</v>
      </c>
    </row>
    <row r="377" spans="1:56" s="420" customFormat="1" ht="49.5">
      <c r="C377" s="418" t="s">
        <v>775</v>
      </c>
      <c r="D377" s="418" t="s">
        <v>776</v>
      </c>
      <c r="E377" s="418" t="s">
        <v>776</v>
      </c>
      <c r="F377" s="418" t="s">
        <v>12</v>
      </c>
      <c r="G377" s="418" t="s">
        <v>508</v>
      </c>
      <c r="H377" s="418" t="s">
        <v>124</v>
      </c>
      <c r="I377" s="418" t="s">
        <v>125</v>
      </c>
      <c r="J377" s="418" t="s">
        <v>126</v>
      </c>
      <c r="K377" s="643" t="s">
        <v>3663</v>
      </c>
      <c r="L377" s="643"/>
      <c r="M377" s="643"/>
      <c r="N377" s="643"/>
      <c r="O377" s="643"/>
      <c r="P377" s="643"/>
      <c r="Q377" s="643"/>
      <c r="R377" s="643"/>
      <c r="S377" s="643"/>
      <c r="T377" s="643"/>
      <c r="U377" s="643"/>
      <c r="V377" s="643"/>
      <c r="W377" s="643"/>
      <c r="X377" s="643"/>
      <c r="Y377" s="643"/>
      <c r="Z377" s="643"/>
      <c r="AA377" s="643"/>
      <c r="AB377" s="643"/>
      <c r="AC377" s="643"/>
      <c r="AD377" s="643"/>
      <c r="AE377" s="643"/>
      <c r="AF377" s="643"/>
      <c r="AG377" s="643"/>
      <c r="AH377" s="643"/>
      <c r="AI377" s="643"/>
      <c r="AJ377" s="643"/>
      <c r="AK377" s="643"/>
      <c r="AL377" s="643"/>
      <c r="AM377" s="643"/>
      <c r="AN377" s="643"/>
      <c r="AO377" s="643"/>
      <c r="AP377" s="643"/>
      <c r="AQ377" s="643"/>
      <c r="AR377" s="643"/>
      <c r="AS377" s="643"/>
      <c r="AT377" s="643"/>
      <c r="AU377" s="643"/>
      <c r="AV377" s="419">
        <f>ROUND($AW377*$BD$4,2)</f>
        <v>0</v>
      </c>
      <c r="AW377" s="419">
        <v>454.3</v>
      </c>
      <c r="AX377" s="419"/>
      <c r="AY377" s="419"/>
      <c r="AZ377" s="419"/>
      <c r="BA377" s="419">
        <f>ROUND($AW377*'耐熱 耐燃'!$P$6,2)</f>
        <v>358.9</v>
      </c>
      <c r="BB377" s="418" t="s">
        <v>123</v>
      </c>
      <c r="BC377" s="418" t="s">
        <v>123</v>
      </c>
      <c r="BD377" s="418" t="s">
        <v>50</v>
      </c>
    </row>
    <row r="378" spans="1:56" s="432" customFormat="1">
      <c r="A378" s="432" t="s">
        <v>309</v>
      </c>
      <c r="B378" s="432" t="s">
        <v>1037</v>
      </c>
      <c r="C378" s="421" t="s">
        <v>777</v>
      </c>
      <c r="D378" s="421" t="s">
        <v>778</v>
      </c>
      <c r="E378" s="421" t="s">
        <v>778</v>
      </c>
      <c r="F378" s="421" t="s">
        <v>12</v>
      </c>
      <c r="G378" s="421" t="s">
        <v>508</v>
      </c>
      <c r="H378" s="421" t="s">
        <v>124</v>
      </c>
      <c r="I378" s="421" t="s">
        <v>125</v>
      </c>
      <c r="J378" s="421" t="s">
        <v>126</v>
      </c>
      <c r="K378" s="420" t="s">
        <v>3664</v>
      </c>
      <c r="L378" s="420"/>
      <c r="M378" s="420"/>
      <c r="N378" s="420"/>
      <c r="O378" s="420"/>
      <c r="P378" s="420"/>
      <c r="Q378" s="420"/>
      <c r="R378" s="420"/>
      <c r="S378" s="420"/>
      <c r="T378" s="420"/>
      <c r="U378" s="420"/>
      <c r="V378" s="420"/>
      <c r="W378" s="420"/>
      <c r="X378" s="420"/>
      <c r="Y378" s="420"/>
      <c r="Z378" s="420"/>
      <c r="AA378" s="420"/>
      <c r="AB378" s="420"/>
      <c r="AC378" s="420"/>
      <c r="AD378" s="420"/>
      <c r="AE378" s="420"/>
      <c r="AF378" s="420"/>
      <c r="AG378" s="420"/>
      <c r="AH378" s="420"/>
      <c r="AI378" s="420"/>
      <c r="AJ378" s="420"/>
      <c r="AK378" s="420"/>
      <c r="AL378" s="420"/>
      <c r="AM378" s="420"/>
      <c r="AN378" s="420"/>
      <c r="AO378" s="420"/>
      <c r="AP378" s="420"/>
      <c r="AQ378" s="420"/>
      <c r="AR378" s="420"/>
      <c r="AS378" s="420"/>
      <c r="AT378" s="420"/>
      <c r="AU378" s="420"/>
      <c r="AV378" s="422">
        <v>0</v>
      </c>
      <c r="AW378" s="422">
        <v>0</v>
      </c>
      <c r="AX378" s="422"/>
      <c r="AY378" s="422"/>
      <c r="AZ378" s="422"/>
      <c r="BA378" s="422">
        <v>0</v>
      </c>
      <c r="BB378" s="421" t="s">
        <v>123</v>
      </c>
      <c r="BC378" s="421" t="s">
        <v>123</v>
      </c>
      <c r="BD378" s="421" t="s">
        <v>50</v>
      </c>
    </row>
    <row r="379" spans="1:56" s="432" customFormat="1">
      <c r="A379" s="432" t="s">
        <v>309</v>
      </c>
      <c r="B379" s="432" t="s">
        <v>1037</v>
      </c>
      <c r="C379" s="421" t="s">
        <v>779</v>
      </c>
      <c r="D379" s="421" t="s">
        <v>780</v>
      </c>
      <c r="E379" s="421" t="s">
        <v>780</v>
      </c>
      <c r="F379" s="421" t="s">
        <v>12</v>
      </c>
      <c r="G379" s="421" t="s">
        <v>508</v>
      </c>
      <c r="H379" s="421" t="s">
        <v>124</v>
      </c>
      <c r="I379" s="421" t="s">
        <v>125</v>
      </c>
      <c r="J379" s="421" t="s">
        <v>126</v>
      </c>
      <c r="K379" s="420" t="s">
        <v>3665</v>
      </c>
      <c r="L379" s="420"/>
      <c r="M379" s="420"/>
      <c r="N379" s="420"/>
      <c r="O379" s="420"/>
      <c r="P379" s="420"/>
      <c r="Q379" s="420"/>
      <c r="R379" s="420"/>
      <c r="S379" s="420"/>
      <c r="T379" s="420"/>
      <c r="U379" s="420"/>
      <c r="V379" s="420"/>
      <c r="W379" s="420"/>
      <c r="X379" s="420"/>
      <c r="Y379" s="420"/>
      <c r="Z379" s="420"/>
      <c r="AA379" s="420"/>
      <c r="AB379" s="420"/>
      <c r="AC379" s="420"/>
      <c r="AD379" s="420"/>
      <c r="AE379" s="420"/>
      <c r="AF379" s="420"/>
      <c r="AG379" s="420"/>
      <c r="AH379" s="420"/>
      <c r="AI379" s="420"/>
      <c r="AJ379" s="420"/>
      <c r="AK379" s="420"/>
      <c r="AL379" s="420"/>
      <c r="AM379" s="420"/>
      <c r="AN379" s="420"/>
      <c r="AO379" s="420"/>
      <c r="AP379" s="420"/>
      <c r="AQ379" s="420"/>
      <c r="AR379" s="420"/>
      <c r="AS379" s="420"/>
      <c r="AT379" s="420"/>
      <c r="AU379" s="420"/>
      <c r="AV379" s="422">
        <v>0</v>
      </c>
      <c r="AW379" s="422">
        <v>0</v>
      </c>
      <c r="AX379" s="422"/>
      <c r="AY379" s="422"/>
      <c r="AZ379" s="422"/>
      <c r="BA379" s="422">
        <v>0</v>
      </c>
      <c r="BB379" s="421" t="s">
        <v>123</v>
      </c>
      <c r="BC379" s="421" t="s">
        <v>123</v>
      </c>
      <c r="BD379" s="421" t="s">
        <v>50</v>
      </c>
    </row>
    <row r="380" spans="1:56" s="432" customFormat="1">
      <c r="A380" s="432" t="s">
        <v>309</v>
      </c>
      <c r="B380" s="432" t="s">
        <v>1037</v>
      </c>
      <c r="C380" s="421" t="s">
        <v>781</v>
      </c>
      <c r="D380" s="421" t="s">
        <v>782</v>
      </c>
      <c r="E380" s="421" t="s">
        <v>782</v>
      </c>
      <c r="F380" s="421" t="s">
        <v>12</v>
      </c>
      <c r="G380" s="421" t="s">
        <v>508</v>
      </c>
      <c r="H380" s="421" t="s">
        <v>124</v>
      </c>
      <c r="I380" s="421" t="s">
        <v>125</v>
      </c>
      <c r="J380" s="421" t="s">
        <v>126</v>
      </c>
      <c r="K380" s="420" t="s">
        <v>3666</v>
      </c>
      <c r="L380" s="420"/>
      <c r="M380" s="420"/>
      <c r="N380" s="420"/>
      <c r="O380" s="420"/>
      <c r="P380" s="420"/>
      <c r="Q380" s="420"/>
      <c r="R380" s="420"/>
      <c r="S380" s="420"/>
      <c r="T380" s="420"/>
      <c r="U380" s="420"/>
      <c r="V380" s="420"/>
      <c r="W380" s="420"/>
      <c r="X380" s="420"/>
      <c r="Y380" s="420"/>
      <c r="Z380" s="420"/>
      <c r="AA380" s="420"/>
      <c r="AB380" s="420"/>
      <c r="AC380" s="420"/>
      <c r="AD380" s="420"/>
      <c r="AE380" s="420"/>
      <c r="AF380" s="420"/>
      <c r="AG380" s="420"/>
      <c r="AH380" s="420"/>
      <c r="AI380" s="420"/>
      <c r="AJ380" s="420"/>
      <c r="AK380" s="420"/>
      <c r="AL380" s="420"/>
      <c r="AM380" s="420"/>
      <c r="AN380" s="420"/>
      <c r="AO380" s="420"/>
      <c r="AP380" s="420"/>
      <c r="AQ380" s="420"/>
      <c r="AR380" s="420"/>
      <c r="AS380" s="420"/>
      <c r="AT380" s="420"/>
      <c r="AU380" s="420"/>
      <c r="AV380" s="422">
        <v>0</v>
      </c>
      <c r="AW380" s="422">
        <v>0</v>
      </c>
      <c r="AX380" s="422"/>
      <c r="AY380" s="422"/>
      <c r="AZ380" s="422"/>
      <c r="BA380" s="422">
        <v>0</v>
      </c>
      <c r="BB380" s="421" t="s">
        <v>123</v>
      </c>
      <c r="BC380" s="421" t="s">
        <v>123</v>
      </c>
      <c r="BD380" s="421" t="s">
        <v>50</v>
      </c>
    </row>
    <row r="381" spans="1:56" s="420" customFormat="1" ht="49.5">
      <c r="C381" s="418" t="s">
        <v>785</v>
      </c>
      <c r="D381" s="418" t="s">
        <v>786</v>
      </c>
      <c r="E381" s="418" t="s">
        <v>786</v>
      </c>
      <c r="F381" s="418" t="s">
        <v>12</v>
      </c>
      <c r="G381" s="418" t="s">
        <v>508</v>
      </c>
      <c r="H381" s="418" t="s">
        <v>124</v>
      </c>
      <c r="I381" s="418" t="s">
        <v>125</v>
      </c>
      <c r="J381" s="418" t="s">
        <v>126</v>
      </c>
      <c r="K381" s="643" t="s">
        <v>3667</v>
      </c>
      <c r="L381" s="643"/>
      <c r="M381" s="643"/>
      <c r="N381" s="643"/>
      <c r="O381" s="643"/>
      <c r="P381" s="643"/>
      <c r="Q381" s="643"/>
      <c r="R381" s="643"/>
      <c r="S381" s="643"/>
      <c r="T381" s="643"/>
      <c r="U381" s="643"/>
      <c r="V381" s="643"/>
      <c r="W381" s="643"/>
      <c r="X381" s="643"/>
      <c r="Y381" s="643"/>
      <c r="Z381" s="643"/>
      <c r="AA381" s="643"/>
      <c r="AB381" s="643"/>
      <c r="AC381" s="643"/>
      <c r="AD381" s="643"/>
      <c r="AE381" s="643"/>
      <c r="AF381" s="643"/>
      <c r="AG381" s="643"/>
      <c r="AH381" s="643"/>
      <c r="AI381" s="643"/>
      <c r="AJ381" s="643"/>
      <c r="AK381" s="643"/>
      <c r="AL381" s="643"/>
      <c r="AM381" s="643"/>
      <c r="AN381" s="643"/>
      <c r="AO381" s="643"/>
      <c r="AP381" s="643"/>
      <c r="AQ381" s="643"/>
      <c r="AR381" s="643"/>
      <c r="AS381" s="643"/>
      <c r="AT381" s="643"/>
      <c r="AU381" s="643"/>
      <c r="AV381" s="419">
        <f>ROUND($AW381*$BD$5,2)</f>
        <v>0</v>
      </c>
      <c r="AW381" s="419">
        <v>767.3</v>
      </c>
      <c r="AX381" s="419"/>
      <c r="AY381" s="419"/>
      <c r="AZ381" s="419"/>
      <c r="BA381" s="419">
        <f>ROUND($AW381*'耐熱 耐燃'!$P$7,2)</f>
        <v>606.16999999999996</v>
      </c>
      <c r="BB381" s="418" t="s">
        <v>123</v>
      </c>
      <c r="BC381" s="418" t="s">
        <v>123</v>
      </c>
      <c r="BD381" s="418" t="s">
        <v>50</v>
      </c>
    </row>
    <row r="382" spans="1:56" s="420" customFormat="1" ht="49.5">
      <c r="C382" s="418" t="s">
        <v>783</v>
      </c>
      <c r="D382" s="418" t="s">
        <v>784</v>
      </c>
      <c r="E382" s="418" t="s">
        <v>784</v>
      </c>
      <c r="F382" s="418" t="s">
        <v>12</v>
      </c>
      <c r="G382" s="418" t="s">
        <v>508</v>
      </c>
      <c r="H382" s="418" t="s">
        <v>124</v>
      </c>
      <c r="I382" s="418" t="s">
        <v>125</v>
      </c>
      <c r="J382" s="418" t="s">
        <v>126</v>
      </c>
      <c r="K382" s="643" t="s">
        <v>3668</v>
      </c>
      <c r="L382" s="643"/>
      <c r="M382" s="643"/>
      <c r="N382" s="643"/>
      <c r="O382" s="643"/>
      <c r="P382" s="643"/>
      <c r="Q382" s="643"/>
      <c r="R382" s="643"/>
      <c r="S382" s="643"/>
      <c r="T382" s="643"/>
      <c r="U382" s="643"/>
      <c r="V382" s="643"/>
      <c r="W382" s="643"/>
      <c r="X382" s="643"/>
      <c r="Y382" s="643"/>
      <c r="Z382" s="643"/>
      <c r="AA382" s="643"/>
      <c r="AB382" s="643"/>
      <c r="AC382" s="643"/>
      <c r="AD382" s="643"/>
      <c r="AE382" s="643"/>
      <c r="AF382" s="643"/>
      <c r="AG382" s="643"/>
      <c r="AH382" s="643"/>
      <c r="AI382" s="643"/>
      <c r="AJ382" s="643"/>
      <c r="AK382" s="643"/>
      <c r="AL382" s="643"/>
      <c r="AM382" s="643"/>
      <c r="AN382" s="643"/>
      <c r="AO382" s="643"/>
      <c r="AP382" s="643"/>
      <c r="AQ382" s="643"/>
      <c r="AR382" s="643"/>
      <c r="AS382" s="643"/>
      <c r="AT382" s="643"/>
      <c r="AU382" s="643"/>
      <c r="AV382" s="419">
        <f>ROUND($AW382*$BD$5,2)</f>
        <v>0</v>
      </c>
      <c r="AW382" s="419">
        <v>767.3</v>
      </c>
      <c r="AX382" s="419"/>
      <c r="AY382" s="419"/>
      <c r="AZ382" s="419"/>
      <c r="BA382" s="419">
        <f>ROUND($AW382*'耐熱 耐燃'!$P$7,2)</f>
        <v>606.16999999999996</v>
      </c>
      <c r="BB382" s="418" t="s">
        <v>123</v>
      </c>
      <c r="BC382" s="418" t="s">
        <v>123</v>
      </c>
      <c r="BD382" s="418" t="s">
        <v>50</v>
      </c>
    </row>
    <row r="383" spans="1:56" s="420" customFormat="1" ht="49.5">
      <c r="C383" s="418" t="s">
        <v>787</v>
      </c>
      <c r="D383" s="418" t="s">
        <v>788</v>
      </c>
      <c r="E383" s="418" t="s">
        <v>788</v>
      </c>
      <c r="F383" s="418" t="s">
        <v>12</v>
      </c>
      <c r="G383" s="418" t="s">
        <v>508</v>
      </c>
      <c r="H383" s="418" t="s">
        <v>124</v>
      </c>
      <c r="I383" s="418" t="s">
        <v>125</v>
      </c>
      <c r="J383" s="418" t="s">
        <v>126</v>
      </c>
      <c r="K383" s="643" t="s">
        <v>3669</v>
      </c>
      <c r="L383" s="643"/>
      <c r="M383" s="643"/>
      <c r="N383" s="643"/>
      <c r="O383" s="643"/>
      <c r="P383" s="643"/>
      <c r="Q383" s="643"/>
      <c r="R383" s="643"/>
      <c r="S383" s="643"/>
      <c r="T383" s="643"/>
      <c r="U383" s="643"/>
      <c r="V383" s="643"/>
      <c r="W383" s="643"/>
      <c r="X383" s="643"/>
      <c r="Y383" s="643"/>
      <c r="Z383" s="643"/>
      <c r="AA383" s="643"/>
      <c r="AB383" s="643"/>
      <c r="AC383" s="643"/>
      <c r="AD383" s="643"/>
      <c r="AE383" s="643"/>
      <c r="AF383" s="643"/>
      <c r="AG383" s="643"/>
      <c r="AH383" s="643"/>
      <c r="AI383" s="643"/>
      <c r="AJ383" s="643"/>
      <c r="AK383" s="643"/>
      <c r="AL383" s="643"/>
      <c r="AM383" s="643"/>
      <c r="AN383" s="643"/>
      <c r="AO383" s="643"/>
      <c r="AP383" s="643"/>
      <c r="AQ383" s="643"/>
      <c r="AR383" s="643"/>
      <c r="AS383" s="643"/>
      <c r="AT383" s="643"/>
      <c r="AU383" s="643"/>
      <c r="AV383" s="419">
        <f>ROUND($AW383*$BD$5,2)</f>
        <v>0</v>
      </c>
      <c r="AW383" s="419">
        <v>767.3</v>
      </c>
      <c r="AX383" s="419"/>
      <c r="AY383" s="419"/>
      <c r="AZ383" s="419"/>
      <c r="BA383" s="419">
        <f>ROUND($AW383*'耐熱 耐燃'!$P$7,2)</f>
        <v>606.16999999999996</v>
      </c>
      <c r="BB383" s="418" t="s">
        <v>123</v>
      </c>
      <c r="BC383" s="418" t="s">
        <v>123</v>
      </c>
      <c r="BD383" s="418" t="s">
        <v>50</v>
      </c>
    </row>
    <row r="384" spans="1:56" s="432" customFormat="1">
      <c r="A384" s="432" t="s">
        <v>309</v>
      </c>
      <c r="B384" s="432" t="s">
        <v>1037</v>
      </c>
      <c r="C384" s="421" t="s">
        <v>789</v>
      </c>
      <c r="D384" s="421" t="s">
        <v>790</v>
      </c>
      <c r="E384" s="421" t="s">
        <v>790</v>
      </c>
      <c r="F384" s="421" t="s">
        <v>12</v>
      </c>
      <c r="G384" s="421" t="s">
        <v>508</v>
      </c>
      <c r="H384" s="421" t="s">
        <v>124</v>
      </c>
      <c r="I384" s="421" t="s">
        <v>125</v>
      </c>
      <c r="J384" s="421" t="s">
        <v>126</v>
      </c>
      <c r="K384" s="420" t="s">
        <v>3670</v>
      </c>
      <c r="L384" s="420"/>
      <c r="M384" s="420"/>
      <c r="N384" s="420"/>
      <c r="O384" s="420"/>
      <c r="P384" s="420"/>
      <c r="Q384" s="420"/>
      <c r="R384" s="420"/>
      <c r="S384" s="420"/>
      <c r="T384" s="420"/>
      <c r="U384" s="420"/>
      <c r="V384" s="420"/>
      <c r="W384" s="420"/>
      <c r="X384" s="420"/>
      <c r="Y384" s="420"/>
      <c r="Z384" s="420"/>
      <c r="AA384" s="420"/>
      <c r="AB384" s="420"/>
      <c r="AC384" s="420"/>
      <c r="AD384" s="420"/>
      <c r="AE384" s="420"/>
      <c r="AF384" s="420"/>
      <c r="AG384" s="420"/>
      <c r="AH384" s="420"/>
      <c r="AI384" s="420"/>
      <c r="AJ384" s="420"/>
      <c r="AK384" s="420"/>
      <c r="AL384" s="420"/>
      <c r="AM384" s="420"/>
      <c r="AN384" s="420"/>
      <c r="AO384" s="420"/>
      <c r="AP384" s="420"/>
      <c r="AQ384" s="420"/>
      <c r="AR384" s="420"/>
      <c r="AS384" s="420"/>
      <c r="AT384" s="420"/>
      <c r="AU384" s="420"/>
      <c r="AV384" s="422">
        <v>0</v>
      </c>
      <c r="AW384" s="422">
        <v>0</v>
      </c>
      <c r="AX384" s="422"/>
      <c r="AY384" s="422"/>
      <c r="AZ384" s="422"/>
      <c r="BA384" s="422">
        <v>0</v>
      </c>
      <c r="BB384" s="421" t="s">
        <v>123</v>
      </c>
      <c r="BC384" s="421" t="s">
        <v>123</v>
      </c>
      <c r="BD384" s="421" t="s">
        <v>50</v>
      </c>
    </row>
    <row r="385" spans="1:56" s="432" customFormat="1">
      <c r="A385" s="432" t="s">
        <v>309</v>
      </c>
      <c r="B385" s="432" t="s">
        <v>1037</v>
      </c>
      <c r="C385" s="421" t="s">
        <v>791</v>
      </c>
      <c r="D385" s="421" t="s">
        <v>792</v>
      </c>
      <c r="E385" s="421" t="s">
        <v>792</v>
      </c>
      <c r="F385" s="421" t="s">
        <v>12</v>
      </c>
      <c r="G385" s="421" t="s">
        <v>508</v>
      </c>
      <c r="H385" s="421" t="s">
        <v>124</v>
      </c>
      <c r="I385" s="421" t="s">
        <v>125</v>
      </c>
      <c r="J385" s="421" t="s">
        <v>126</v>
      </c>
      <c r="K385" s="420" t="s">
        <v>3671</v>
      </c>
      <c r="L385" s="420"/>
      <c r="M385" s="420"/>
      <c r="N385" s="420"/>
      <c r="O385" s="420"/>
      <c r="P385" s="420"/>
      <c r="Q385" s="420"/>
      <c r="R385" s="420"/>
      <c r="S385" s="420"/>
      <c r="T385" s="420"/>
      <c r="U385" s="420"/>
      <c r="V385" s="420"/>
      <c r="W385" s="420"/>
      <c r="X385" s="420"/>
      <c r="Y385" s="420"/>
      <c r="Z385" s="420"/>
      <c r="AA385" s="420"/>
      <c r="AB385" s="420"/>
      <c r="AC385" s="420"/>
      <c r="AD385" s="420"/>
      <c r="AE385" s="420"/>
      <c r="AF385" s="420"/>
      <c r="AG385" s="420"/>
      <c r="AH385" s="420"/>
      <c r="AI385" s="420"/>
      <c r="AJ385" s="420"/>
      <c r="AK385" s="420"/>
      <c r="AL385" s="420"/>
      <c r="AM385" s="420"/>
      <c r="AN385" s="420"/>
      <c r="AO385" s="420"/>
      <c r="AP385" s="420"/>
      <c r="AQ385" s="420"/>
      <c r="AR385" s="420"/>
      <c r="AS385" s="420"/>
      <c r="AT385" s="420"/>
      <c r="AU385" s="420"/>
      <c r="AV385" s="422">
        <v>0</v>
      </c>
      <c r="AW385" s="422">
        <v>0</v>
      </c>
      <c r="AX385" s="422"/>
      <c r="AY385" s="422"/>
      <c r="AZ385" s="422"/>
      <c r="BA385" s="422">
        <v>0</v>
      </c>
      <c r="BB385" s="421" t="s">
        <v>123</v>
      </c>
      <c r="BC385" s="421" t="s">
        <v>123</v>
      </c>
      <c r="BD385" s="421" t="s">
        <v>50</v>
      </c>
    </row>
    <row r="386" spans="1:56" s="432" customFormat="1">
      <c r="A386" s="432" t="s">
        <v>309</v>
      </c>
      <c r="B386" s="432" t="s">
        <v>1037</v>
      </c>
      <c r="C386" s="421" t="s">
        <v>793</v>
      </c>
      <c r="D386" s="421" t="s">
        <v>794</v>
      </c>
      <c r="E386" s="421" t="s">
        <v>794</v>
      </c>
      <c r="F386" s="421" t="s">
        <v>12</v>
      </c>
      <c r="G386" s="421" t="s">
        <v>508</v>
      </c>
      <c r="H386" s="421" t="s">
        <v>124</v>
      </c>
      <c r="I386" s="421" t="s">
        <v>125</v>
      </c>
      <c r="J386" s="421" t="s">
        <v>126</v>
      </c>
      <c r="K386" s="420" t="s">
        <v>3672</v>
      </c>
      <c r="L386" s="420"/>
      <c r="M386" s="420"/>
      <c r="N386" s="420"/>
      <c r="O386" s="420"/>
      <c r="P386" s="420"/>
      <c r="Q386" s="420"/>
      <c r="R386" s="420"/>
      <c r="S386" s="420"/>
      <c r="T386" s="420"/>
      <c r="U386" s="420"/>
      <c r="V386" s="420"/>
      <c r="W386" s="420"/>
      <c r="X386" s="420"/>
      <c r="Y386" s="420"/>
      <c r="Z386" s="420"/>
      <c r="AA386" s="420"/>
      <c r="AB386" s="420"/>
      <c r="AC386" s="420"/>
      <c r="AD386" s="420"/>
      <c r="AE386" s="420"/>
      <c r="AF386" s="420"/>
      <c r="AG386" s="420"/>
      <c r="AH386" s="420"/>
      <c r="AI386" s="420"/>
      <c r="AJ386" s="420"/>
      <c r="AK386" s="420"/>
      <c r="AL386" s="420"/>
      <c r="AM386" s="420"/>
      <c r="AN386" s="420"/>
      <c r="AO386" s="420"/>
      <c r="AP386" s="420"/>
      <c r="AQ386" s="420"/>
      <c r="AR386" s="420"/>
      <c r="AS386" s="420"/>
      <c r="AT386" s="420"/>
      <c r="AU386" s="420"/>
      <c r="AV386" s="422">
        <v>0</v>
      </c>
      <c r="AW386" s="422">
        <v>0</v>
      </c>
      <c r="AX386" s="422"/>
      <c r="AY386" s="422"/>
      <c r="AZ386" s="422"/>
      <c r="BA386" s="422">
        <v>0</v>
      </c>
      <c r="BB386" s="421" t="s">
        <v>123</v>
      </c>
      <c r="BC386" s="421" t="s">
        <v>123</v>
      </c>
      <c r="BD386" s="421" t="s">
        <v>50</v>
      </c>
    </row>
    <row r="387" spans="1:56" s="420" customFormat="1" ht="49.5">
      <c r="C387" s="418" t="s">
        <v>699</v>
      </c>
      <c r="D387" s="418" t="s">
        <v>700</v>
      </c>
      <c r="E387" s="418" t="s">
        <v>700</v>
      </c>
      <c r="F387" s="418" t="s">
        <v>12</v>
      </c>
      <c r="G387" s="418" t="s">
        <v>508</v>
      </c>
      <c r="H387" s="418" t="s">
        <v>124</v>
      </c>
      <c r="I387" s="418" t="s">
        <v>125</v>
      </c>
      <c r="J387" s="418" t="s">
        <v>126</v>
      </c>
      <c r="K387" s="643" t="s">
        <v>3673</v>
      </c>
      <c r="L387" s="643"/>
      <c r="M387" s="643"/>
      <c r="N387" s="643"/>
      <c r="O387" s="643"/>
      <c r="P387" s="643"/>
      <c r="Q387" s="643"/>
      <c r="R387" s="643"/>
      <c r="S387" s="643"/>
      <c r="T387" s="643"/>
      <c r="U387" s="643"/>
      <c r="V387" s="643"/>
      <c r="W387" s="643"/>
      <c r="X387" s="643"/>
      <c r="Y387" s="643"/>
      <c r="Z387" s="643"/>
      <c r="AA387" s="643"/>
      <c r="AB387" s="643"/>
      <c r="AC387" s="643"/>
      <c r="AD387" s="643"/>
      <c r="AE387" s="643"/>
      <c r="AF387" s="643"/>
      <c r="AG387" s="643"/>
      <c r="AH387" s="643"/>
      <c r="AI387" s="643"/>
      <c r="AJ387" s="643"/>
      <c r="AK387" s="643"/>
      <c r="AL387" s="643"/>
      <c r="AM387" s="643"/>
      <c r="AN387" s="643"/>
      <c r="AO387" s="643"/>
      <c r="AP387" s="643"/>
      <c r="AQ387" s="643"/>
      <c r="AR387" s="643"/>
      <c r="AS387" s="643"/>
      <c r="AT387" s="643"/>
      <c r="AU387" s="643"/>
      <c r="AV387" s="419">
        <f>ROUND($AW387*$BD$4,2)</f>
        <v>0</v>
      </c>
      <c r="AW387" s="419">
        <v>116</v>
      </c>
      <c r="AX387" s="419"/>
      <c r="AY387" s="419"/>
      <c r="AZ387" s="419"/>
      <c r="BA387" s="419">
        <f>ROUND($AW387*'耐熱 耐燃'!$P$6,2)</f>
        <v>91.64</v>
      </c>
      <c r="BB387" s="418" t="s">
        <v>123</v>
      </c>
      <c r="BC387" s="418" t="s">
        <v>123</v>
      </c>
      <c r="BD387" s="418" t="s">
        <v>50</v>
      </c>
    </row>
    <row r="388" spans="1:56" s="420" customFormat="1" ht="49.5">
      <c r="C388" s="418" t="s">
        <v>697</v>
      </c>
      <c r="D388" s="418" t="s">
        <v>698</v>
      </c>
      <c r="E388" s="418" t="s">
        <v>698</v>
      </c>
      <c r="F388" s="418" t="s">
        <v>12</v>
      </c>
      <c r="G388" s="418" t="s">
        <v>508</v>
      </c>
      <c r="H388" s="418" t="s">
        <v>124</v>
      </c>
      <c r="I388" s="418" t="s">
        <v>125</v>
      </c>
      <c r="J388" s="418" t="s">
        <v>126</v>
      </c>
      <c r="K388" s="643" t="s">
        <v>3674</v>
      </c>
      <c r="L388" s="643"/>
      <c r="M388" s="643"/>
      <c r="N388" s="643"/>
      <c r="O388" s="643"/>
      <c r="P388" s="643"/>
      <c r="Q388" s="643"/>
      <c r="R388" s="643"/>
      <c r="S388" s="643"/>
      <c r="T388" s="643"/>
      <c r="U388" s="643"/>
      <c r="V388" s="643"/>
      <c r="W388" s="643"/>
      <c r="X388" s="643"/>
      <c r="Y388" s="643"/>
      <c r="Z388" s="643"/>
      <c r="AA388" s="643"/>
      <c r="AB388" s="643"/>
      <c r="AC388" s="643"/>
      <c r="AD388" s="643"/>
      <c r="AE388" s="643"/>
      <c r="AF388" s="643"/>
      <c r="AG388" s="643"/>
      <c r="AH388" s="643"/>
      <c r="AI388" s="643"/>
      <c r="AJ388" s="643"/>
      <c r="AK388" s="643"/>
      <c r="AL388" s="643"/>
      <c r="AM388" s="643"/>
      <c r="AN388" s="643"/>
      <c r="AO388" s="643"/>
      <c r="AP388" s="643"/>
      <c r="AQ388" s="643"/>
      <c r="AR388" s="643"/>
      <c r="AS388" s="643"/>
      <c r="AT388" s="643"/>
      <c r="AU388" s="643"/>
      <c r="AV388" s="419">
        <f>ROUND($AW388*$BD$4,2)</f>
        <v>0</v>
      </c>
      <c r="AW388" s="419">
        <v>116</v>
      </c>
      <c r="AX388" s="419"/>
      <c r="AY388" s="419"/>
      <c r="AZ388" s="419"/>
      <c r="BA388" s="419">
        <f>ROUND($AW388*'耐熱 耐燃'!$P$6,2)</f>
        <v>91.64</v>
      </c>
      <c r="BB388" s="418" t="s">
        <v>123</v>
      </c>
      <c r="BC388" s="418" t="s">
        <v>123</v>
      </c>
      <c r="BD388" s="418" t="s">
        <v>50</v>
      </c>
    </row>
    <row r="389" spans="1:56" s="420" customFormat="1" ht="49.5">
      <c r="C389" s="418" t="s">
        <v>701</v>
      </c>
      <c r="D389" s="418" t="s">
        <v>702</v>
      </c>
      <c r="E389" s="418" t="s">
        <v>702</v>
      </c>
      <c r="F389" s="418" t="s">
        <v>12</v>
      </c>
      <c r="G389" s="418" t="s">
        <v>508</v>
      </c>
      <c r="H389" s="418" t="s">
        <v>124</v>
      </c>
      <c r="I389" s="418" t="s">
        <v>125</v>
      </c>
      <c r="J389" s="418" t="s">
        <v>126</v>
      </c>
      <c r="K389" s="643" t="s">
        <v>3675</v>
      </c>
      <c r="L389" s="643"/>
      <c r="M389" s="643"/>
      <c r="N389" s="643"/>
      <c r="O389" s="643"/>
      <c r="P389" s="643"/>
      <c r="Q389" s="643"/>
      <c r="R389" s="643"/>
      <c r="S389" s="643"/>
      <c r="T389" s="643"/>
      <c r="U389" s="643"/>
      <c r="V389" s="643"/>
      <c r="W389" s="643"/>
      <c r="X389" s="643"/>
      <c r="Y389" s="643"/>
      <c r="Z389" s="643"/>
      <c r="AA389" s="643"/>
      <c r="AB389" s="643"/>
      <c r="AC389" s="643"/>
      <c r="AD389" s="643"/>
      <c r="AE389" s="643"/>
      <c r="AF389" s="643"/>
      <c r="AG389" s="643"/>
      <c r="AH389" s="643"/>
      <c r="AI389" s="643"/>
      <c r="AJ389" s="643"/>
      <c r="AK389" s="643"/>
      <c r="AL389" s="643"/>
      <c r="AM389" s="643"/>
      <c r="AN389" s="643"/>
      <c r="AO389" s="643"/>
      <c r="AP389" s="643"/>
      <c r="AQ389" s="643"/>
      <c r="AR389" s="643"/>
      <c r="AS389" s="643"/>
      <c r="AT389" s="643"/>
      <c r="AU389" s="643"/>
      <c r="AV389" s="419">
        <f>ROUND($AW389*$BD$4,2)</f>
        <v>0</v>
      </c>
      <c r="AW389" s="419">
        <v>116</v>
      </c>
      <c r="AX389" s="419"/>
      <c r="AY389" s="419"/>
      <c r="AZ389" s="419"/>
      <c r="BA389" s="419">
        <f>ROUND($AW389*'耐熱 耐燃'!$P$6,2)</f>
        <v>91.64</v>
      </c>
      <c r="BB389" s="418" t="s">
        <v>123</v>
      </c>
      <c r="BC389" s="418" t="s">
        <v>123</v>
      </c>
      <c r="BD389" s="418" t="s">
        <v>50</v>
      </c>
    </row>
    <row r="390" spans="1:56" s="432" customFormat="1">
      <c r="A390" s="432" t="s">
        <v>309</v>
      </c>
      <c r="B390" s="432" t="s">
        <v>1037</v>
      </c>
      <c r="C390" s="421" t="s">
        <v>703</v>
      </c>
      <c r="D390" s="421" t="s">
        <v>704</v>
      </c>
      <c r="E390" s="421" t="s">
        <v>704</v>
      </c>
      <c r="F390" s="421" t="s">
        <v>12</v>
      </c>
      <c r="G390" s="421" t="s">
        <v>508</v>
      </c>
      <c r="H390" s="421" t="s">
        <v>124</v>
      </c>
      <c r="I390" s="421" t="s">
        <v>125</v>
      </c>
      <c r="J390" s="421" t="s">
        <v>126</v>
      </c>
      <c r="K390" s="420" t="s">
        <v>3676</v>
      </c>
      <c r="L390" s="420"/>
      <c r="M390" s="420"/>
      <c r="N390" s="420"/>
      <c r="O390" s="420"/>
      <c r="P390" s="420"/>
      <c r="Q390" s="420"/>
      <c r="R390" s="420"/>
      <c r="S390" s="420"/>
      <c r="T390" s="420"/>
      <c r="U390" s="420"/>
      <c r="V390" s="420"/>
      <c r="W390" s="420"/>
      <c r="X390" s="420"/>
      <c r="Y390" s="420"/>
      <c r="Z390" s="420"/>
      <c r="AA390" s="420"/>
      <c r="AB390" s="420"/>
      <c r="AC390" s="420"/>
      <c r="AD390" s="420"/>
      <c r="AE390" s="420"/>
      <c r="AF390" s="420"/>
      <c r="AG390" s="420"/>
      <c r="AH390" s="420"/>
      <c r="AI390" s="420"/>
      <c r="AJ390" s="420"/>
      <c r="AK390" s="420"/>
      <c r="AL390" s="420"/>
      <c r="AM390" s="420"/>
      <c r="AN390" s="420"/>
      <c r="AO390" s="420"/>
      <c r="AP390" s="420"/>
      <c r="AQ390" s="420"/>
      <c r="AR390" s="420"/>
      <c r="AS390" s="420"/>
      <c r="AT390" s="420"/>
      <c r="AU390" s="420"/>
      <c r="AV390" s="422">
        <v>0</v>
      </c>
      <c r="AW390" s="422">
        <v>0</v>
      </c>
      <c r="AX390" s="422"/>
      <c r="AY390" s="422"/>
      <c r="AZ390" s="422"/>
      <c r="BA390" s="422">
        <v>0</v>
      </c>
      <c r="BB390" s="421" t="s">
        <v>123</v>
      </c>
      <c r="BC390" s="421" t="s">
        <v>123</v>
      </c>
      <c r="BD390" s="421" t="s">
        <v>50</v>
      </c>
    </row>
    <row r="391" spans="1:56" s="432" customFormat="1">
      <c r="A391" s="432" t="s">
        <v>309</v>
      </c>
      <c r="B391" s="432" t="s">
        <v>1037</v>
      </c>
      <c r="C391" s="421" t="s">
        <v>705</v>
      </c>
      <c r="D391" s="421" t="s">
        <v>706</v>
      </c>
      <c r="E391" s="421" t="s">
        <v>706</v>
      </c>
      <c r="F391" s="421" t="s">
        <v>12</v>
      </c>
      <c r="G391" s="421" t="s">
        <v>508</v>
      </c>
      <c r="H391" s="421" t="s">
        <v>124</v>
      </c>
      <c r="I391" s="421" t="s">
        <v>125</v>
      </c>
      <c r="J391" s="421" t="s">
        <v>126</v>
      </c>
      <c r="K391" s="420" t="s">
        <v>3677</v>
      </c>
      <c r="L391" s="420"/>
      <c r="M391" s="420"/>
      <c r="N391" s="420"/>
      <c r="O391" s="420"/>
      <c r="P391" s="420"/>
      <c r="Q391" s="420"/>
      <c r="R391" s="420"/>
      <c r="S391" s="420"/>
      <c r="T391" s="420"/>
      <c r="U391" s="420"/>
      <c r="V391" s="420"/>
      <c r="W391" s="420"/>
      <c r="X391" s="420"/>
      <c r="Y391" s="420"/>
      <c r="Z391" s="420"/>
      <c r="AA391" s="420"/>
      <c r="AB391" s="420"/>
      <c r="AC391" s="420"/>
      <c r="AD391" s="420"/>
      <c r="AE391" s="420"/>
      <c r="AF391" s="420"/>
      <c r="AG391" s="420"/>
      <c r="AH391" s="420"/>
      <c r="AI391" s="420"/>
      <c r="AJ391" s="420"/>
      <c r="AK391" s="420"/>
      <c r="AL391" s="420"/>
      <c r="AM391" s="420"/>
      <c r="AN391" s="420"/>
      <c r="AO391" s="420"/>
      <c r="AP391" s="420"/>
      <c r="AQ391" s="420"/>
      <c r="AR391" s="420"/>
      <c r="AS391" s="420"/>
      <c r="AT391" s="420"/>
      <c r="AU391" s="420"/>
      <c r="AV391" s="422">
        <v>0</v>
      </c>
      <c r="AW391" s="422">
        <v>0</v>
      </c>
      <c r="AX391" s="422"/>
      <c r="AY391" s="422"/>
      <c r="AZ391" s="422"/>
      <c r="BA391" s="422">
        <v>0</v>
      </c>
      <c r="BB391" s="421" t="s">
        <v>123</v>
      </c>
      <c r="BC391" s="421" t="s">
        <v>123</v>
      </c>
      <c r="BD391" s="421" t="s">
        <v>50</v>
      </c>
    </row>
    <row r="392" spans="1:56" s="432" customFormat="1">
      <c r="A392" s="432" t="s">
        <v>309</v>
      </c>
      <c r="B392" s="432" t="s">
        <v>1037</v>
      </c>
      <c r="C392" s="421" t="s">
        <v>707</v>
      </c>
      <c r="D392" s="421" t="s">
        <v>708</v>
      </c>
      <c r="E392" s="421" t="s">
        <v>708</v>
      </c>
      <c r="F392" s="421" t="s">
        <v>12</v>
      </c>
      <c r="G392" s="421" t="s">
        <v>508</v>
      </c>
      <c r="H392" s="421" t="s">
        <v>124</v>
      </c>
      <c r="I392" s="421" t="s">
        <v>125</v>
      </c>
      <c r="J392" s="421" t="s">
        <v>126</v>
      </c>
      <c r="K392" s="420" t="s">
        <v>3678</v>
      </c>
      <c r="L392" s="420"/>
      <c r="M392" s="420"/>
      <c r="N392" s="420"/>
      <c r="O392" s="420"/>
      <c r="P392" s="420"/>
      <c r="Q392" s="420"/>
      <c r="R392" s="420"/>
      <c r="S392" s="420"/>
      <c r="T392" s="420"/>
      <c r="U392" s="420"/>
      <c r="V392" s="420"/>
      <c r="W392" s="420"/>
      <c r="X392" s="420"/>
      <c r="Y392" s="420"/>
      <c r="Z392" s="420"/>
      <c r="AA392" s="420"/>
      <c r="AB392" s="420"/>
      <c r="AC392" s="420"/>
      <c r="AD392" s="420"/>
      <c r="AE392" s="420"/>
      <c r="AF392" s="420"/>
      <c r="AG392" s="420"/>
      <c r="AH392" s="420"/>
      <c r="AI392" s="420"/>
      <c r="AJ392" s="420"/>
      <c r="AK392" s="420"/>
      <c r="AL392" s="420"/>
      <c r="AM392" s="420"/>
      <c r="AN392" s="420"/>
      <c r="AO392" s="420"/>
      <c r="AP392" s="420"/>
      <c r="AQ392" s="420"/>
      <c r="AR392" s="420"/>
      <c r="AS392" s="420"/>
      <c r="AT392" s="420"/>
      <c r="AU392" s="420"/>
      <c r="AV392" s="422">
        <v>0</v>
      </c>
      <c r="AW392" s="422">
        <v>0</v>
      </c>
      <c r="AX392" s="422"/>
      <c r="AY392" s="422"/>
      <c r="AZ392" s="422"/>
      <c r="BA392" s="422">
        <v>0</v>
      </c>
      <c r="BB392" s="421" t="s">
        <v>123</v>
      </c>
      <c r="BC392" s="421" t="s">
        <v>123</v>
      </c>
      <c r="BD392" s="421" t="s">
        <v>50</v>
      </c>
    </row>
    <row r="393" spans="1:56" s="425" customFormat="1" ht="49.5">
      <c r="C393" s="423" t="s">
        <v>979</v>
      </c>
      <c r="D393" s="423" t="s">
        <v>980</v>
      </c>
      <c r="E393" s="423" t="s">
        <v>980</v>
      </c>
      <c r="F393" s="423" t="s">
        <v>12</v>
      </c>
      <c r="G393" s="423" t="s">
        <v>508</v>
      </c>
      <c r="H393" s="423" t="s">
        <v>124</v>
      </c>
      <c r="I393" s="423" t="s">
        <v>125</v>
      </c>
      <c r="J393" s="423" t="s">
        <v>126</v>
      </c>
      <c r="K393" s="644" t="s">
        <v>3679</v>
      </c>
      <c r="L393" s="644"/>
      <c r="M393" s="644"/>
      <c r="N393" s="644"/>
      <c r="O393" s="644"/>
      <c r="P393" s="644"/>
      <c r="Q393" s="644"/>
      <c r="R393" s="644"/>
      <c r="S393" s="644"/>
      <c r="T393" s="644"/>
      <c r="U393" s="644"/>
      <c r="V393" s="644"/>
      <c r="W393" s="644"/>
      <c r="X393" s="644"/>
      <c r="Y393" s="644"/>
      <c r="Z393" s="644"/>
      <c r="AA393" s="644"/>
      <c r="AB393" s="644"/>
      <c r="AC393" s="644"/>
      <c r="AD393" s="644"/>
      <c r="AE393" s="644"/>
      <c r="AF393" s="644"/>
      <c r="AG393" s="644"/>
      <c r="AH393" s="644"/>
      <c r="AI393" s="644"/>
      <c r="AJ393" s="644"/>
      <c r="AK393" s="644"/>
      <c r="AL393" s="644"/>
      <c r="AM393" s="644"/>
      <c r="AN393" s="644"/>
      <c r="AO393" s="644"/>
      <c r="AP393" s="644"/>
      <c r="AQ393" s="644"/>
      <c r="AR393" s="644"/>
      <c r="AS393" s="644"/>
      <c r="AT393" s="644"/>
      <c r="AU393" s="644"/>
      <c r="AV393" s="424">
        <f>ROUND($AW393*$F$5,2)</f>
        <v>0</v>
      </c>
      <c r="AW393" s="424">
        <v>636.29999999999995</v>
      </c>
      <c r="AX393" s="424"/>
      <c r="AY393" s="424"/>
      <c r="AZ393" s="424"/>
      <c r="BA393" s="424">
        <f>ROUND($AW393*XLPE!$Y$4,2)</f>
        <v>610.85</v>
      </c>
      <c r="BB393" s="423" t="s">
        <v>123</v>
      </c>
      <c r="BC393" s="423" t="s">
        <v>123</v>
      </c>
      <c r="BD393" s="423" t="s">
        <v>50</v>
      </c>
    </row>
    <row r="394" spans="1:56" s="433" customFormat="1">
      <c r="A394" s="433" t="s">
        <v>309</v>
      </c>
      <c r="B394" s="433" t="s">
        <v>1037</v>
      </c>
      <c r="C394" s="426" t="s">
        <v>981</v>
      </c>
      <c r="D394" s="426" t="s">
        <v>982</v>
      </c>
      <c r="E394" s="426" t="s">
        <v>982</v>
      </c>
      <c r="F394" s="426" t="s">
        <v>12</v>
      </c>
      <c r="G394" s="426" t="s">
        <v>508</v>
      </c>
      <c r="H394" s="426" t="s">
        <v>124</v>
      </c>
      <c r="I394" s="426" t="s">
        <v>125</v>
      </c>
      <c r="J394" s="426" t="s">
        <v>126</v>
      </c>
      <c r="K394" s="425" t="s">
        <v>3680</v>
      </c>
      <c r="L394" s="425"/>
      <c r="M394" s="425"/>
      <c r="N394" s="425"/>
      <c r="O394" s="425"/>
      <c r="P394" s="425"/>
      <c r="Q394" s="425"/>
      <c r="R394" s="425"/>
      <c r="S394" s="425"/>
      <c r="T394" s="425"/>
      <c r="U394" s="425"/>
      <c r="V394" s="425"/>
      <c r="W394" s="425"/>
      <c r="X394" s="425"/>
      <c r="Y394" s="425"/>
      <c r="Z394" s="425"/>
      <c r="AA394" s="425"/>
      <c r="AB394" s="425"/>
      <c r="AC394" s="425"/>
      <c r="AD394" s="425"/>
      <c r="AE394" s="425"/>
      <c r="AF394" s="425"/>
      <c r="AG394" s="425"/>
      <c r="AH394" s="425"/>
      <c r="AI394" s="425"/>
      <c r="AJ394" s="425"/>
      <c r="AK394" s="425"/>
      <c r="AL394" s="425"/>
      <c r="AM394" s="425"/>
      <c r="AN394" s="425"/>
      <c r="AO394" s="425"/>
      <c r="AP394" s="425"/>
      <c r="AQ394" s="425"/>
      <c r="AR394" s="425"/>
      <c r="AS394" s="425"/>
      <c r="AT394" s="425"/>
      <c r="AU394" s="425"/>
      <c r="AV394" s="427">
        <v>0</v>
      </c>
      <c r="AW394" s="427">
        <v>0</v>
      </c>
      <c r="AX394" s="427"/>
      <c r="AY394" s="427"/>
      <c r="AZ394" s="427"/>
      <c r="BA394" s="427">
        <v>0</v>
      </c>
      <c r="BB394" s="426" t="s">
        <v>123</v>
      </c>
      <c r="BC394" s="426" t="s">
        <v>123</v>
      </c>
      <c r="BD394" s="426" t="s">
        <v>50</v>
      </c>
    </row>
    <row r="395" spans="1:56" s="433" customFormat="1">
      <c r="A395" s="433" t="s">
        <v>309</v>
      </c>
      <c r="B395" s="433" t="s">
        <v>1037</v>
      </c>
      <c r="C395" s="426" t="s">
        <v>983</v>
      </c>
      <c r="D395" s="426" t="s">
        <v>984</v>
      </c>
      <c r="E395" s="426" t="s">
        <v>984</v>
      </c>
      <c r="F395" s="426" t="s">
        <v>12</v>
      </c>
      <c r="G395" s="426" t="s">
        <v>508</v>
      </c>
      <c r="H395" s="426" t="s">
        <v>124</v>
      </c>
      <c r="I395" s="426" t="s">
        <v>125</v>
      </c>
      <c r="J395" s="426" t="s">
        <v>126</v>
      </c>
      <c r="K395" s="425" t="s">
        <v>3681</v>
      </c>
      <c r="L395" s="425"/>
      <c r="M395" s="425"/>
      <c r="N395" s="425"/>
      <c r="O395" s="425"/>
      <c r="P395" s="425"/>
      <c r="Q395" s="425"/>
      <c r="R395" s="425"/>
      <c r="S395" s="425"/>
      <c r="T395" s="425"/>
      <c r="U395" s="425"/>
      <c r="V395" s="425"/>
      <c r="W395" s="425"/>
      <c r="X395" s="425"/>
      <c r="Y395" s="425"/>
      <c r="Z395" s="425"/>
      <c r="AA395" s="425"/>
      <c r="AB395" s="425"/>
      <c r="AC395" s="425"/>
      <c r="AD395" s="425"/>
      <c r="AE395" s="425"/>
      <c r="AF395" s="425"/>
      <c r="AG395" s="425"/>
      <c r="AH395" s="425"/>
      <c r="AI395" s="425"/>
      <c r="AJ395" s="425"/>
      <c r="AK395" s="425"/>
      <c r="AL395" s="425"/>
      <c r="AM395" s="425"/>
      <c r="AN395" s="425"/>
      <c r="AO395" s="425"/>
      <c r="AP395" s="425"/>
      <c r="AQ395" s="425"/>
      <c r="AR395" s="425"/>
      <c r="AS395" s="425"/>
      <c r="AT395" s="425"/>
      <c r="AU395" s="425"/>
      <c r="AV395" s="427">
        <v>0</v>
      </c>
      <c r="AW395" s="427">
        <v>0</v>
      </c>
      <c r="AX395" s="427"/>
      <c r="AY395" s="427"/>
      <c r="AZ395" s="427"/>
      <c r="BA395" s="427">
        <v>0</v>
      </c>
      <c r="BB395" s="426" t="s">
        <v>123</v>
      </c>
      <c r="BC395" s="426" t="s">
        <v>123</v>
      </c>
      <c r="BD395" s="426" t="s">
        <v>50</v>
      </c>
    </row>
    <row r="396" spans="1:56" s="433" customFormat="1">
      <c r="A396" s="433" t="s">
        <v>309</v>
      </c>
      <c r="B396" s="433" t="s">
        <v>1037</v>
      </c>
      <c r="C396" s="426" t="s">
        <v>985</v>
      </c>
      <c r="D396" s="426" t="s">
        <v>986</v>
      </c>
      <c r="E396" s="426" t="s">
        <v>986</v>
      </c>
      <c r="F396" s="426" t="s">
        <v>12</v>
      </c>
      <c r="G396" s="426" t="s">
        <v>508</v>
      </c>
      <c r="H396" s="426" t="s">
        <v>124</v>
      </c>
      <c r="I396" s="426" t="s">
        <v>125</v>
      </c>
      <c r="J396" s="426" t="s">
        <v>126</v>
      </c>
      <c r="K396" s="425" t="s">
        <v>3682</v>
      </c>
      <c r="L396" s="425"/>
      <c r="M396" s="425"/>
      <c r="N396" s="425"/>
      <c r="O396" s="425"/>
      <c r="P396" s="425"/>
      <c r="Q396" s="425"/>
      <c r="R396" s="425"/>
      <c r="S396" s="425"/>
      <c r="T396" s="425"/>
      <c r="U396" s="425"/>
      <c r="V396" s="425"/>
      <c r="W396" s="425"/>
      <c r="X396" s="425"/>
      <c r="Y396" s="425"/>
      <c r="Z396" s="425"/>
      <c r="AA396" s="425"/>
      <c r="AB396" s="425"/>
      <c r="AC396" s="425"/>
      <c r="AD396" s="425"/>
      <c r="AE396" s="425"/>
      <c r="AF396" s="425"/>
      <c r="AG396" s="425"/>
      <c r="AH396" s="425"/>
      <c r="AI396" s="425"/>
      <c r="AJ396" s="425"/>
      <c r="AK396" s="425"/>
      <c r="AL396" s="425"/>
      <c r="AM396" s="425"/>
      <c r="AN396" s="425"/>
      <c r="AO396" s="425"/>
      <c r="AP396" s="425"/>
      <c r="AQ396" s="425"/>
      <c r="AR396" s="425"/>
      <c r="AS396" s="425"/>
      <c r="AT396" s="425"/>
      <c r="AU396" s="425"/>
      <c r="AV396" s="427">
        <v>0</v>
      </c>
      <c r="AW396" s="427">
        <v>0</v>
      </c>
      <c r="AX396" s="427"/>
      <c r="AY396" s="427"/>
      <c r="AZ396" s="427"/>
      <c r="BA396" s="427">
        <v>0</v>
      </c>
      <c r="BB396" s="426" t="s">
        <v>123</v>
      </c>
      <c r="BC396" s="426" t="s">
        <v>123</v>
      </c>
      <c r="BD396" s="426" t="s">
        <v>50</v>
      </c>
    </row>
    <row r="397" spans="1:56" s="425" customFormat="1" ht="49.5">
      <c r="C397" s="423" t="s">
        <v>987</v>
      </c>
      <c r="D397" s="423" t="s">
        <v>988</v>
      </c>
      <c r="E397" s="423" t="s">
        <v>988</v>
      </c>
      <c r="F397" s="423" t="s">
        <v>12</v>
      </c>
      <c r="G397" s="423" t="s">
        <v>508</v>
      </c>
      <c r="H397" s="423" t="s">
        <v>124</v>
      </c>
      <c r="I397" s="423" t="s">
        <v>125</v>
      </c>
      <c r="J397" s="423" t="s">
        <v>126</v>
      </c>
      <c r="K397" s="644" t="s">
        <v>3683</v>
      </c>
      <c r="L397" s="644"/>
      <c r="M397" s="644"/>
      <c r="N397" s="644"/>
      <c r="O397" s="644"/>
      <c r="P397" s="644"/>
      <c r="Q397" s="644"/>
      <c r="R397" s="644"/>
      <c r="S397" s="644"/>
      <c r="T397" s="644"/>
      <c r="U397" s="644"/>
      <c r="V397" s="644"/>
      <c r="W397" s="644"/>
      <c r="X397" s="644"/>
      <c r="Y397" s="644"/>
      <c r="Z397" s="644"/>
      <c r="AA397" s="644"/>
      <c r="AB397" s="644"/>
      <c r="AC397" s="644"/>
      <c r="AD397" s="644"/>
      <c r="AE397" s="644"/>
      <c r="AF397" s="644"/>
      <c r="AG397" s="644"/>
      <c r="AH397" s="644"/>
      <c r="AI397" s="644"/>
      <c r="AJ397" s="644"/>
      <c r="AK397" s="644"/>
      <c r="AL397" s="644"/>
      <c r="AM397" s="644"/>
      <c r="AN397" s="644"/>
      <c r="AO397" s="644"/>
      <c r="AP397" s="644"/>
      <c r="AQ397" s="644"/>
      <c r="AR397" s="644"/>
      <c r="AS397" s="644"/>
      <c r="AT397" s="644"/>
      <c r="AU397" s="644"/>
      <c r="AV397" s="424">
        <f>ROUND($AW397*$F$5,2)</f>
        <v>0</v>
      </c>
      <c r="AW397" s="424">
        <v>802.3</v>
      </c>
      <c r="AX397" s="424"/>
      <c r="AY397" s="424"/>
      <c r="AZ397" s="424"/>
      <c r="BA397" s="424">
        <f>ROUND($AW397*XLPE!$Y$4,2)</f>
        <v>770.21</v>
      </c>
      <c r="BB397" s="423" t="s">
        <v>123</v>
      </c>
      <c r="BC397" s="423" t="s">
        <v>123</v>
      </c>
      <c r="BD397" s="423" t="s">
        <v>50</v>
      </c>
    </row>
    <row r="398" spans="1:56" s="433" customFormat="1">
      <c r="A398" s="433" t="s">
        <v>309</v>
      </c>
      <c r="B398" s="433" t="s">
        <v>1037</v>
      </c>
      <c r="C398" s="426" t="s">
        <v>989</v>
      </c>
      <c r="D398" s="426" t="s">
        <v>990</v>
      </c>
      <c r="E398" s="426" t="s">
        <v>990</v>
      </c>
      <c r="F398" s="426" t="s">
        <v>12</v>
      </c>
      <c r="G398" s="426" t="s">
        <v>508</v>
      </c>
      <c r="H398" s="426" t="s">
        <v>124</v>
      </c>
      <c r="I398" s="426" t="s">
        <v>125</v>
      </c>
      <c r="J398" s="426" t="s">
        <v>126</v>
      </c>
      <c r="K398" s="425" t="s">
        <v>3684</v>
      </c>
      <c r="L398" s="425"/>
      <c r="M398" s="425"/>
      <c r="N398" s="425"/>
      <c r="O398" s="425"/>
      <c r="P398" s="425"/>
      <c r="Q398" s="425"/>
      <c r="R398" s="425"/>
      <c r="S398" s="425"/>
      <c r="T398" s="425"/>
      <c r="U398" s="425"/>
      <c r="V398" s="425"/>
      <c r="W398" s="425"/>
      <c r="X398" s="425"/>
      <c r="Y398" s="425"/>
      <c r="Z398" s="425"/>
      <c r="AA398" s="425"/>
      <c r="AB398" s="425"/>
      <c r="AC398" s="425"/>
      <c r="AD398" s="425"/>
      <c r="AE398" s="425"/>
      <c r="AF398" s="425"/>
      <c r="AG398" s="425"/>
      <c r="AH398" s="425"/>
      <c r="AI398" s="425"/>
      <c r="AJ398" s="425"/>
      <c r="AK398" s="425"/>
      <c r="AL398" s="425"/>
      <c r="AM398" s="425"/>
      <c r="AN398" s="425"/>
      <c r="AO398" s="425"/>
      <c r="AP398" s="425"/>
      <c r="AQ398" s="425"/>
      <c r="AR398" s="425"/>
      <c r="AS398" s="425"/>
      <c r="AT398" s="425"/>
      <c r="AU398" s="425"/>
      <c r="AV398" s="427">
        <v>0</v>
      </c>
      <c r="AW398" s="427">
        <v>0</v>
      </c>
      <c r="AX398" s="427"/>
      <c r="AY398" s="427"/>
      <c r="AZ398" s="427"/>
      <c r="BA398" s="427">
        <v>0</v>
      </c>
      <c r="BB398" s="426" t="s">
        <v>123</v>
      </c>
      <c r="BC398" s="426" t="s">
        <v>123</v>
      </c>
      <c r="BD398" s="426" t="s">
        <v>50</v>
      </c>
    </row>
    <row r="399" spans="1:56" s="433" customFormat="1">
      <c r="A399" s="433" t="s">
        <v>309</v>
      </c>
      <c r="B399" s="433" t="s">
        <v>1037</v>
      </c>
      <c r="C399" s="426" t="s">
        <v>991</v>
      </c>
      <c r="D399" s="426" t="s">
        <v>992</v>
      </c>
      <c r="E399" s="426" t="s">
        <v>992</v>
      </c>
      <c r="F399" s="426" t="s">
        <v>12</v>
      </c>
      <c r="G399" s="426" t="s">
        <v>508</v>
      </c>
      <c r="H399" s="426" t="s">
        <v>124</v>
      </c>
      <c r="I399" s="426" t="s">
        <v>125</v>
      </c>
      <c r="J399" s="426" t="s">
        <v>126</v>
      </c>
      <c r="K399" s="425" t="s">
        <v>3685</v>
      </c>
      <c r="L399" s="425"/>
      <c r="M399" s="425"/>
      <c r="N399" s="425"/>
      <c r="O399" s="425"/>
      <c r="P399" s="425"/>
      <c r="Q399" s="425"/>
      <c r="R399" s="425"/>
      <c r="S399" s="425"/>
      <c r="T399" s="425"/>
      <c r="U399" s="425"/>
      <c r="V399" s="425"/>
      <c r="W399" s="425"/>
      <c r="X399" s="425"/>
      <c r="Y399" s="425"/>
      <c r="Z399" s="425"/>
      <c r="AA399" s="425"/>
      <c r="AB399" s="425"/>
      <c r="AC399" s="425"/>
      <c r="AD399" s="425"/>
      <c r="AE399" s="425"/>
      <c r="AF399" s="425"/>
      <c r="AG399" s="425"/>
      <c r="AH399" s="425"/>
      <c r="AI399" s="425"/>
      <c r="AJ399" s="425"/>
      <c r="AK399" s="425"/>
      <c r="AL399" s="425"/>
      <c r="AM399" s="425"/>
      <c r="AN399" s="425"/>
      <c r="AO399" s="425"/>
      <c r="AP399" s="425"/>
      <c r="AQ399" s="425"/>
      <c r="AR399" s="425"/>
      <c r="AS399" s="425"/>
      <c r="AT399" s="425"/>
      <c r="AU399" s="425"/>
      <c r="AV399" s="427">
        <v>0</v>
      </c>
      <c r="AW399" s="427">
        <v>0</v>
      </c>
      <c r="AX399" s="427"/>
      <c r="AY399" s="427"/>
      <c r="AZ399" s="427"/>
      <c r="BA399" s="427">
        <v>0</v>
      </c>
      <c r="BB399" s="426" t="s">
        <v>123</v>
      </c>
      <c r="BC399" s="426" t="s">
        <v>123</v>
      </c>
      <c r="BD399" s="426" t="s">
        <v>50</v>
      </c>
    </row>
    <row r="400" spans="1:56" s="433" customFormat="1">
      <c r="A400" s="433" t="s">
        <v>309</v>
      </c>
      <c r="B400" s="433" t="s">
        <v>1037</v>
      </c>
      <c r="C400" s="426" t="s">
        <v>993</v>
      </c>
      <c r="D400" s="426" t="s">
        <v>994</v>
      </c>
      <c r="E400" s="426" t="s">
        <v>994</v>
      </c>
      <c r="F400" s="426" t="s">
        <v>12</v>
      </c>
      <c r="G400" s="426" t="s">
        <v>508</v>
      </c>
      <c r="H400" s="426" t="s">
        <v>124</v>
      </c>
      <c r="I400" s="426" t="s">
        <v>125</v>
      </c>
      <c r="J400" s="426" t="s">
        <v>126</v>
      </c>
      <c r="K400" s="425" t="s">
        <v>3686</v>
      </c>
      <c r="L400" s="425"/>
      <c r="M400" s="425"/>
      <c r="N400" s="425"/>
      <c r="O400" s="425"/>
      <c r="P400" s="425"/>
      <c r="Q400" s="425"/>
      <c r="R400" s="425"/>
      <c r="S400" s="425"/>
      <c r="T400" s="425"/>
      <c r="U400" s="425"/>
      <c r="V400" s="425"/>
      <c r="W400" s="425"/>
      <c r="X400" s="425"/>
      <c r="Y400" s="425"/>
      <c r="Z400" s="425"/>
      <c r="AA400" s="425"/>
      <c r="AB400" s="425"/>
      <c r="AC400" s="425"/>
      <c r="AD400" s="425"/>
      <c r="AE400" s="425"/>
      <c r="AF400" s="425"/>
      <c r="AG400" s="425"/>
      <c r="AH400" s="425"/>
      <c r="AI400" s="425"/>
      <c r="AJ400" s="425"/>
      <c r="AK400" s="425"/>
      <c r="AL400" s="425"/>
      <c r="AM400" s="425"/>
      <c r="AN400" s="425"/>
      <c r="AO400" s="425"/>
      <c r="AP400" s="425"/>
      <c r="AQ400" s="425"/>
      <c r="AR400" s="425"/>
      <c r="AS400" s="425"/>
      <c r="AT400" s="425"/>
      <c r="AU400" s="425"/>
      <c r="AV400" s="427">
        <v>0</v>
      </c>
      <c r="AW400" s="427">
        <v>0</v>
      </c>
      <c r="AX400" s="427"/>
      <c r="AY400" s="427"/>
      <c r="AZ400" s="427"/>
      <c r="BA400" s="427">
        <v>0</v>
      </c>
      <c r="BB400" s="426" t="s">
        <v>123</v>
      </c>
      <c r="BC400" s="426" t="s">
        <v>123</v>
      </c>
      <c r="BD400" s="426" t="s">
        <v>50</v>
      </c>
    </row>
    <row r="401" spans="1:56" s="425" customFormat="1" ht="49.5">
      <c r="C401" s="423" t="s">
        <v>923</v>
      </c>
      <c r="D401" s="423" t="s">
        <v>924</v>
      </c>
      <c r="E401" s="423" t="s">
        <v>924</v>
      </c>
      <c r="F401" s="423" t="s">
        <v>12</v>
      </c>
      <c r="G401" s="423" t="s">
        <v>508</v>
      </c>
      <c r="H401" s="423" t="s">
        <v>124</v>
      </c>
      <c r="I401" s="423" t="s">
        <v>125</v>
      </c>
      <c r="J401" s="423" t="s">
        <v>126</v>
      </c>
      <c r="K401" s="644" t="s">
        <v>3687</v>
      </c>
      <c r="L401" s="644"/>
      <c r="M401" s="644"/>
      <c r="N401" s="644"/>
      <c r="O401" s="644"/>
      <c r="P401" s="644"/>
      <c r="Q401" s="644"/>
      <c r="R401" s="644"/>
      <c r="S401" s="644"/>
      <c r="T401" s="644"/>
      <c r="U401" s="644"/>
      <c r="V401" s="644"/>
      <c r="W401" s="644"/>
      <c r="X401" s="644"/>
      <c r="Y401" s="644"/>
      <c r="Z401" s="644"/>
      <c r="AA401" s="644"/>
      <c r="AB401" s="644"/>
      <c r="AC401" s="644"/>
      <c r="AD401" s="644"/>
      <c r="AE401" s="644"/>
      <c r="AF401" s="644"/>
      <c r="AG401" s="644"/>
      <c r="AH401" s="644"/>
      <c r="AI401" s="644"/>
      <c r="AJ401" s="644"/>
      <c r="AK401" s="644"/>
      <c r="AL401" s="644"/>
      <c r="AM401" s="644"/>
      <c r="AN401" s="644"/>
      <c r="AO401" s="644"/>
      <c r="AP401" s="644"/>
      <c r="AQ401" s="644"/>
      <c r="AR401" s="644"/>
      <c r="AS401" s="644"/>
      <c r="AT401" s="644"/>
      <c r="AU401" s="644"/>
      <c r="AV401" s="424">
        <f>ROUND($AW401*$F$5,2)</f>
        <v>0</v>
      </c>
      <c r="AW401" s="424">
        <v>98.3</v>
      </c>
      <c r="AX401" s="424"/>
      <c r="AY401" s="424"/>
      <c r="AZ401" s="424"/>
      <c r="BA401" s="424">
        <f>ROUND($AW401*XLPE!$Y$4,2)</f>
        <v>94.37</v>
      </c>
      <c r="BB401" s="423" t="s">
        <v>123</v>
      </c>
      <c r="BC401" s="423" t="s">
        <v>123</v>
      </c>
      <c r="BD401" s="423" t="s">
        <v>50</v>
      </c>
    </row>
    <row r="402" spans="1:56" s="425" customFormat="1" ht="49.5">
      <c r="C402" s="423" t="s">
        <v>925</v>
      </c>
      <c r="D402" s="423" t="s">
        <v>926</v>
      </c>
      <c r="E402" s="423" t="s">
        <v>926</v>
      </c>
      <c r="F402" s="423" t="s">
        <v>12</v>
      </c>
      <c r="G402" s="423" t="s">
        <v>508</v>
      </c>
      <c r="H402" s="423" t="s">
        <v>124</v>
      </c>
      <c r="I402" s="423" t="s">
        <v>125</v>
      </c>
      <c r="J402" s="423" t="s">
        <v>126</v>
      </c>
      <c r="K402" s="644" t="s">
        <v>3688</v>
      </c>
      <c r="L402" s="644"/>
      <c r="M402" s="644"/>
      <c r="N402" s="644"/>
      <c r="O402" s="644"/>
      <c r="P402" s="644"/>
      <c r="Q402" s="644"/>
      <c r="R402" s="644"/>
      <c r="S402" s="644"/>
      <c r="T402" s="644"/>
      <c r="U402" s="644"/>
      <c r="V402" s="644"/>
      <c r="W402" s="644"/>
      <c r="X402" s="644"/>
      <c r="Y402" s="644"/>
      <c r="Z402" s="644"/>
      <c r="AA402" s="644"/>
      <c r="AB402" s="644"/>
      <c r="AC402" s="644"/>
      <c r="AD402" s="644"/>
      <c r="AE402" s="644"/>
      <c r="AF402" s="644"/>
      <c r="AG402" s="644"/>
      <c r="AH402" s="644"/>
      <c r="AI402" s="644"/>
      <c r="AJ402" s="644"/>
      <c r="AK402" s="644"/>
      <c r="AL402" s="644"/>
      <c r="AM402" s="644"/>
      <c r="AN402" s="644"/>
      <c r="AO402" s="644"/>
      <c r="AP402" s="644"/>
      <c r="AQ402" s="644"/>
      <c r="AR402" s="644"/>
      <c r="AS402" s="644"/>
      <c r="AT402" s="644"/>
      <c r="AU402" s="644"/>
      <c r="AV402" s="424">
        <f>ROUND($AW402*$F$7,2)</f>
        <v>0</v>
      </c>
      <c r="AW402" s="424">
        <v>228.2</v>
      </c>
      <c r="AX402" s="424"/>
      <c r="AY402" s="424"/>
      <c r="AZ402" s="424"/>
      <c r="BA402" s="424">
        <f>ROUND($AW402*XLPE!$Y$6,2)</f>
        <v>209.94</v>
      </c>
      <c r="BB402" s="423" t="s">
        <v>123</v>
      </c>
      <c r="BC402" s="423" t="s">
        <v>123</v>
      </c>
      <c r="BD402" s="423" t="s">
        <v>50</v>
      </c>
    </row>
    <row r="403" spans="1:56" s="425" customFormat="1" ht="49.5">
      <c r="C403" s="423" t="s">
        <v>927</v>
      </c>
      <c r="D403" s="423" t="s">
        <v>928</v>
      </c>
      <c r="E403" s="423" t="s">
        <v>928</v>
      </c>
      <c r="F403" s="423" t="s">
        <v>12</v>
      </c>
      <c r="G403" s="423" t="s">
        <v>508</v>
      </c>
      <c r="H403" s="423" t="s">
        <v>124</v>
      </c>
      <c r="I403" s="423" t="s">
        <v>125</v>
      </c>
      <c r="J403" s="423" t="s">
        <v>126</v>
      </c>
      <c r="K403" s="644" t="s">
        <v>3689</v>
      </c>
      <c r="L403" s="644"/>
      <c r="M403" s="644"/>
      <c r="N403" s="644"/>
      <c r="O403" s="644"/>
      <c r="P403" s="644"/>
      <c r="Q403" s="644"/>
      <c r="R403" s="644"/>
      <c r="S403" s="644"/>
      <c r="T403" s="644"/>
      <c r="U403" s="644"/>
      <c r="V403" s="644"/>
      <c r="W403" s="644"/>
      <c r="X403" s="644"/>
      <c r="Y403" s="644"/>
      <c r="Z403" s="644"/>
      <c r="AA403" s="644"/>
      <c r="AB403" s="644"/>
      <c r="AC403" s="644"/>
      <c r="AD403" s="644"/>
      <c r="AE403" s="644"/>
      <c r="AF403" s="644"/>
      <c r="AG403" s="644"/>
      <c r="AH403" s="644"/>
      <c r="AI403" s="644"/>
      <c r="AJ403" s="644"/>
      <c r="AK403" s="644"/>
      <c r="AL403" s="644"/>
      <c r="AM403" s="644"/>
      <c r="AN403" s="644"/>
      <c r="AO403" s="644"/>
      <c r="AP403" s="644"/>
      <c r="AQ403" s="644"/>
      <c r="AR403" s="644"/>
      <c r="AS403" s="644"/>
      <c r="AT403" s="644"/>
      <c r="AU403" s="644"/>
      <c r="AV403" s="424">
        <f>ROUND($AW403*$F$7,2)</f>
        <v>0</v>
      </c>
      <c r="AW403" s="424">
        <v>318</v>
      </c>
      <c r="AX403" s="424"/>
      <c r="AY403" s="424"/>
      <c r="AZ403" s="424"/>
      <c r="BA403" s="424">
        <f>ROUND($AW403*XLPE!$Y$6,2)</f>
        <v>292.56</v>
      </c>
      <c r="BB403" s="423" t="s">
        <v>123</v>
      </c>
      <c r="BC403" s="423" t="s">
        <v>123</v>
      </c>
      <c r="BD403" s="423" t="s">
        <v>50</v>
      </c>
    </row>
    <row r="404" spans="1:56" s="425" customFormat="1" ht="49.5">
      <c r="C404" s="423" t="s">
        <v>929</v>
      </c>
      <c r="D404" s="423" t="s">
        <v>930</v>
      </c>
      <c r="E404" s="423" t="s">
        <v>930</v>
      </c>
      <c r="F404" s="423" t="s">
        <v>12</v>
      </c>
      <c r="G404" s="423" t="s">
        <v>508</v>
      </c>
      <c r="H404" s="423" t="s">
        <v>124</v>
      </c>
      <c r="I404" s="423" t="s">
        <v>125</v>
      </c>
      <c r="J404" s="423" t="s">
        <v>126</v>
      </c>
      <c r="K404" s="644" t="s">
        <v>3690</v>
      </c>
      <c r="L404" s="644"/>
      <c r="M404" s="644"/>
      <c r="N404" s="644"/>
      <c r="O404" s="644"/>
      <c r="P404" s="644"/>
      <c r="Q404" s="644"/>
      <c r="R404" s="644"/>
      <c r="S404" s="644"/>
      <c r="T404" s="644"/>
      <c r="U404" s="644"/>
      <c r="V404" s="644"/>
      <c r="W404" s="644"/>
      <c r="X404" s="644"/>
      <c r="Y404" s="644"/>
      <c r="Z404" s="644"/>
      <c r="AA404" s="644"/>
      <c r="AB404" s="644"/>
      <c r="AC404" s="644"/>
      <c r="AD404" s="644"/>
      <c r="AE404" s="644"/>
      <c r="AF404" s="644"/>
      <c r="AG404" s="644"/>
      <c r="AH404" s="644"/>
      <c r="AI404" s="644"/>
      <c r="AJ404" s="644"/>
      <c r="AK404" s="644"/>
      <c r="AL404" s="644"/>
      <c r="AM404" s="644"/>
      <c r="AN404" s="644"/>
      <c r="AO404" s="644"/>
      <c r="AP404" s="644"/>
      <c r="AQ404" s="644"/>
      <c r="AR404" s="644"/>
      <c r="AS404" s="644"/>
      <c r="AT404" s="644"/>
      <c r="AU404" s="644"/>
      <c r="AV404" s="424">
        <f>ROUND($AW404*$F$7,2)</f>
        <v>0</v>
      </c>
      <c r="AW404" s="424">
        <v>417</v>
      </c>
      <c r="AX404" s="424"/>
      <c r="AY404" s="424"/>
      <c r="AZ404" s="424"/>
      <c r="BA404" s="424">
        <f>ROUND($AW404*XLPE!$Y$6,2)</f>
        <v>383.64</v>
      </c>
      <c r="BB404" s="423" t="s">
        <v>123</v>
      </c>
      <c r="BC404" s="423" t="s">
        <v>123</v>
      </c>
      <c r="BD404" s="423" t="s">
        <v>50</v>
      </c>
    </row>
    <row r="405" spans="1:56" s="425" customFormat="1" ht="49.5">
      <c r="C405" s="423" t="s">
        <v>995</v>
      </c>
      <c r="D405" s="423" t="s">
        <v>996</v>
      </c>
      <c r="E405" s="423" t="s">
        <v>996</v>
      </c>
      <c r="F405" s="423" t="s">
        <v>12</v>
      </c>
      <c r="G405" s="423" t="s">
        <v>508</v>
      </c>
      <c r="H405" s="423" t="s">
        <v>124</v>
      </c>
      <c r="I405" s="423" t="s">
        <v>125</v>
      </c>
      <c r="J405" s="423" t="s">
        <v>126</v>
      </c>
      <c r="K405" s="644" t="s">
        <v>3691</v>
      </c>
      <c r="L405" s="644"/>
      <c r="M405" s="644"/>
      <c r="N405" s="644"/>
      <c r="O405" s="644"/>
      <c r="P405" s="644"/>
      <c r="Q405" s="644"/>
      <c r="R405" s="644"/>
      <c r="S405" s="644"/>
      <c r="T405" s="644"/>
      <c r="U405" s="644"/>
      <c r="V405" s="644"/>
      <c r="W405" s="644"/>
      <c r="X405" s="644"/>
      <c r="Y405" s="644"/>
      <c r="Z405" s="644"/>
      <c r="AA405" s="644"/>
      <c r="AB405" s="644"/>
      <c r="AC405" s="644"/>
      <c r="AD405" s="644"/>
      <c r="AE405" s="644"/>
      <c r="AF405" s="644"/>
      <c r="AG405" s="644"/>
      <c r="AH405" s="644"/>
      <c r="AI405" s="644"/>
      <c r="AJ405" s="644"/>
      <c r="AK405" s="644"/>
      <c r="AL405" s="644"/>
      <c r="AM405" s="644"/>
      <c r="AN405" s="644"/>
      <c r="AO405" s="644"/>
      <c r="AP405" s="644"/>
      <c r="AQ405" s="644"/>
      <c r="AR405" s="644"/>
      <c r="AS405" s="644"/>
      <c r="AT405" s="644"/>
      <c r="AU405" s="644"/>
      <c r="AV405" s="424">
        <f>ROUND($AW405*$F$5,2)</f>
        <v>0</v>
      </c>
      <c r="AW405" s="424">
        <v>957</v>
      </c>
      <c r="AX405" s="424"/>
      <c r="AY405" s="424"/>
      <c r="AZ405" s="424"/>
      <c r="BA405" s="424">
        <f>ROUND($AW405*XLPE!$Y$4,2)</f>
        <v>918.72</v>
      </c>
      <c r="BB405" s="423" t="s">
        <v>123</v>
      </c>
      <c r="BC405" s="423" t="s">
        <v>123</v>
      </c>
      <c r="BD405" s="423" t="s">
        <v>50</v>
      </c>
    </row>
    <row r="406" spans="1:56" s="433" customFormat="1">
      <c r="A406" s="433" t="s">
        <v>309</v>
      </c>
      <c r="B406" s="433" t="s">
        <v>1037</v>
      </c>
      <c r="C406" s="426" t="s">
        <v>997</v>
      </c>
      <c r="D406" s="426" t="s">
        <v>998</v>
      </c>
      <c r="E406" s="426" t="s">
        <v>998</v>
      </c>
      <c r="F406" s="426" t="s">
        <v>12</v>
      </c>
      <c r="G406" s="426" t="s">
        <v>508</v>
      </c>
      <c r="H406" s="426" t="s">
        <v>124</v>
      </c>
      <c r="I406" s="426" t="s">
        <v>125</v>
      </c>
      <c r="J406" s="426" t="s">
        <v>126</v>
      </c>
      <c r="K406" s="425" t="s">
        <v>3692</v>
      </c>
      <c r="L406" s="425"/>
      <c r="M406" s="425"/>
      <c r="N406" s="425"/>
      <c r="O406" s="425"/>
      <c r="P406" s="425"/>
      <c r="Q406" s="425"/>
      <c r="R406" s="425"/>
      <c r="S406" s="425"/>
      <c r="T406" s="425"/>
      <c r="U406" s="425"/>
      <c r="V406" s="425"/>
      <c r="W406" s="425"/>
      <c r="X406" s="425"/>
      <c r="Y406" s="425"/>
      <c r="Z406" s="425"/>
      <c r="AA406" s="425"/>
      <c r="AB406" s="425"/>
      <c r="AC406" s="425"/>
      <c r="AD406" s="425"/>
      <c r="AE406" s="425"/>
      <c r="AF406" s="425"/>
      <c r="AG406" s="425"/>
      <c r="AH406" s="425"/>
      <c r="AI406" s="425"/>
      <c r="AJ406" s="425"/>
      <c r="AK406" s="425"/>
      <c r="AL406" s="425"/>
      <c r="AM406" s="425"/>
      <c r="AN406" s="425"/>
      <c r="AO406" s="425"/>
      <c r="AP406" s="425"/>
      <c r="AQ406" s="425"/>
      <c r="AR406" s="425"/>
      <c r="AS406" s="425"/>
      <c r="AT406" s="425"/>
      <c r="AU406" s="425"/>
      <c r="AV406" s="427">
        <v>0</v>
      </c>
      <c r="AW406" s="427">
        <v>0</v>
      </c>
      <c r="AX406" s="427"/>
      <c r="AY406" s="427"/>
      <c r="AZ406" s="427"/>
      <c r="BA406" s="427">
        <v>0</v>
      </c>
      <c r="BB406" s="426" t="s">
        <v>123</v>
      </c>
      <c r="BC406" s="426" t="s">
        <v>123</v>
      </c>
      <c r="BD406" s="426" t="s">
        <v>50</v>
      </c>
    </row>
    <row r="407" spans="1:56" s="433" customFormat="1">
      <c r="A407" s="433" t="s">
        <v>309</v>
      </c>
      <c r="B407" s="433" t="s">
        <v>1037</v>
      </c>
      <c r="C407" s="426" t="s">
        <v>999</v>
      </c>
      <c r="D407" s="426" t="s">
        <v>1000</v>
      </c>
      <c r="E407" s="426" t="s">
        <v>1000</v>
      </c>
      <c r="F407" s="426" t="s">
        <v>12</v>
      </c>
      <c r="G407" s="426" t="s">
        <v>508</v>
      </c>
      <c r="H407" s="426" t="s">
        <v>124</v>
      </c>
      <c r="I407" s="426" t="s">
        <v>125</v>
      </c>
      <c r="J407" s="426" t="s">
        <v>126</v>
      </c>
      <c r="K407" s="425" t="s">
        <v>3693</v>
      </c>
      <c r="L407" s="425"/>
      <c r="M407" s="425"/>
      <c r="N407" s="425"/>
      <c r="O407" s="425"/>
      <c r="P407" s="425"/>
      <c r="Q407" s="425"/>
      <c r="R407" s="425"/>
      <c r="S407" s="425"/>
      <c r="T407" s="425"/>
      <c r="U407" s="425"/>
      <c r="V407" s="425"/>
      <c r="W407" s="425"/>
      <c r="X407" s="425"/>
      <c r="Y407" s="425"/>
      <c r="Z407" s="425"/>
      <c r="AA407" s="425"/>
      <c r="AB407" s="425"/>
      <c r="AC407" s="425"/>
      <c r="AD407" s="425"/>
      <c r="AE407" s="425"/>
      <c r="AF407" s="425"/>
      <c r="AG407" s="425"/>
      <c r="AH407" s="425"/>
      <c r="AI407" s="425"/>
      <c r="AJ407" s="425"/>
      <c r="AK407" s="425"/>
      <c r="AL407" s="425"/>
      <c r="AM407" s="425"/>
      <c r="AN407" s="425"/>
      <c r="AO407" s="425"/>
      <c r="AP407" s="425"/>
      <c r="AQ407" s="425"/>
      <c r="AR407" s="425"/>
      <c r="AS407" s="425"/>
      <c r="AT407" s="425"/>
      <c r="AU407" s="425"/>
      <c r="AV407" s="427">
        <v>0</v>
      </c>
      <c r="AW407" s="427">
        <v>0</v>
      </c>
      <c r="AX407" s="427"/>
      <c r="AY407" s="427"/>
      <c r="AZ407" s="427"/>
      <c r="BA407" s="427">
        <v>0</v>
      </c>
      <c r="BB407" s="426" t="s">
        <v>123</v>
      </c>
      <c r="BC407" s="426" t="s">
        <v>123</v>
      </c>
      <c r="BD407" s="426" t="s">
        <v>50</v>
      </c>
    </row>
    <row r="408" spans="1:56" s="433" customFormat="1">
      <c r="A408" s="433" t="s">
        <v>309</v>
      </c>
      <c r="B408" s="433" t="s">
        <v>1037</v>
      </c>
      <c r="C408" s="426" t="s">
        <v>1001</v>
      </c>
      <c r="D408" s="426" t="s">
        <v>1002</v>
      </c>
      <c r="E408" s="426" t="s">
        <v>1002</v>
      </c>
      <c r="F408" s="426" t="s">
        <v>12</v>
      </c>
      <c r="G408" s="426" t="s">
        <v>508</v>
      </c>
      <c r="H408" s="426" t="s">
        <v>124</v>
      </c>
      <c r="I408" s="426" t="s">
        <v>125</v>
      </c>
      <c r="J408" s="426" t="s">
        <v>126</v>
      </c>
      <c r="K408" s="425" t="s">
        <v>3694</v>
      </c>
      <c r="L408" s="425"/>
      <c r="M408" s="425"/>
      <c r="N408" s="425"/>
      <c r="O408" s="425"/>
      <c r="P408" s="425"/>
      <c r="Q408" s="425"/>
      <c r="R408" s="425"/>
      <c r="S408" s="425"/>
      <c r="T408" s="425"/>
      <c r="U408" s="425"/>
      <c r="V408" s="425"/>
      <c r="W408" s="425"/>
      <c r="X408" s="425"/>
      <c r="Y408" s="425"/>
      <c r="Z408" s="425"/>
      <c r="AA408" s="425"/>
      <c r="AB408" s="425"/>
      <c r="AC408" s="425"/>
      <c r="AD408" s="425"/>
      <c r="AE408" s="425"/>
      <c r="AF408" s="425"/>
      <c r="AG408" s="425"/>
      <c r="AH408" s="425"/>
      <c r="AI408" s="425"/>
      <c r="AJ408" s="425"/>
      <c r="AK408" s="425"/>
      <c r="AL408" s="425"/>
      <c r="AM408" s="425"/>
      <c r="AN408" s="425"/>
      <c r="AO408" s="425"/>
      <c r="AP408" s="425"/>
      <c r="AQ408" s="425"/>
      <c r="AR408" s="425"/>
      <c r="AS408" s="425"/>
      <c r="AT408" s="425"/>
      <c r="AU408" s="425"/>
      <c r="AV408" s="427">
        <v>0</v>
      </c>
      <c r="AW408" s="427">
        <v>0</v>
      </c>
      <c r="AX408" s="427"/>
      <c r="AY408" s="427"/>
      <c r="AZ408" s="427"/>
      <c r="BA408" s="427">
        <v>0</v>
      </c>
      <c r="BB408" s="426" t="s">
        <v>123</v>
      </c>
      <c r="BC408" s="426" t="s">
        <v>123</v>
      </c>
      <c r="BD408" s="426" t="s">
        <v>50</v>
      </c>
    </row>
    <row r="409" spans="1:56" s="425" customFormat="1" ht="49.5">
      <c r="C409" s="423" t="s">
        <v>1003</v>
      </c>
      <c r="D409" s="423" t="s">
        <v>1004</v>
      </c>
      <c r="E409" s="423" t="s">
        <v>1004</v>
      </c>
      <c r="F409" s="423" t="s">
        <v>12</v>
      </c>
      <c r="G409" s="423" t="s">
        <v>508</v>
      </c>
      <c r="H409" s="423" t="s">
        <v>124</v>
      </c>
      <c r="I409" s="423" t="s">
        <v>125</v>
      </c>
      <c r="J409" s="423" t="s">
        <v>126</v>
      </c>
      <c r="K409" s="644" t="s">
        <v>3695</v>
      </c>
      <c r="L409" s="644"/>
      <c r="M409" s="644"/>
      <c r="N409" s="644"/>
      <c r="O409" s="644"/>
      <c r="P409" s="644"/>
      <c r="Q409" s="644"/>
      <c r="R409" s="644"/>
      <c r="S409" s="644"/>
      <c r="T409" s="644"/>
      <c r="U409" s="644"/>
      <c r="V409" s="644"/>
      <c r="W409" s="644"/>
      <c r="X409" s="644"/>
      <c r="Y409" s="644"/>
      <c r="Z409" s="644"/>
      <c r="AA409" s="644"/>
      <c r="AB409" s="644"/>
      <c r="AC409" s="644"/>
      <c r="AD409" s="644"/>
      <c r="AE409" s="644"/>
      <c r="AF409" s="644"/>
      <c r="AG409" s="644"/>
      <c r="AH409" s="644"/>
      <c r="AI409" s="644"/>
      <c r="AJ409" s="644"/>
      <c r="AK409" s="644"/>
      <c r="AL409" s="644"/>
      <c r="AM409" s="644"/>
      <c r="AN409" s="644"/>
      <c r="AO409" s="644"/>
      <c r="AP409" s="644"/>
      <c r="AQ409" s="644"/>
      <c r="AR409" s="644"/>
      <c r="AS409" s="644"/>
      <c r="AT409" s="644"/>
      <c r="AU409" s="644"/>
      <c r="AV409" s="424">
        <f>ROUND($AW409*$F$5,2)</f>
        <v>0</v>
      </c>
      <c r="AW409" s="424">
        <v>1247</v>
      </c>
      <c r="AX409" s="424"/>
      <c r="AY409" s="424"/>
      <c r="AZ409" s="424"/>
      <c r="BA409" s="424">
        <f>ROUND($AW409*XLPE!$Y$4,2)</f>
        <v>1197.1199999999999</v>
      </c>
      <c r="BB409" s="423" t="s">
        <v>123</v>
      </c>
      <c r="BC409" s="423" t="s">
        <v>123</v>
      </c>
      <c r="BD409" s="423" t="s">
        <v>50</v>
      </c>
    </row>
    <row r="410" spans="1:56" s="433" customFormat="1">
      <c r="A410" s="433" t="s">
        <v>309</v>
      </c>
      <c r="B410" s="433" t="s">
        <v>1037</v>
      </c>
      <c r="C410" s="426" t="s">
        <v>1005</v>
      </c>
      <c r="D410" s="426" t="s">
        <v>1006</v>
      </c>
      <c r="E410" s="426" t="s">
        <v>1006</v>
      </c>
      <c r="F410" s="426" t="s">
        <v>12</v>
      </c>
      <c r="G410" s="426" t="s">
        <v>508</v>
      </c>
      <c r="H410" s="426" t="s">
        <v>124</v>
      </c>
      <c r="I410" s="426" t="s">
        <v>125</v>
      </c>
      <c r="J410" s="426" t="s">
        <v>126</v>
      </c>
      <c r="K410" s="425" t="s">
        <v>3696</v>
      </c>
      <c r="L410" s="425"/>
      <c r="M410" s="425"/>
      <c r="N410" s="425"/>
      <c r="O410" s="425"/>
      <c r="P410" s="425"/>
      <c r="Q410" s="425"/>
      <c r="R410" s="425"/>
      <c r="S410" s="425"/>
      <c r="T410" s="425"/>
      <c r="U410" s="425"/>
      <c r="V410" s="425"/>
      <c r="W410" s="425"/>
      <c r="X410" s="425"/>
      <c r="Y410" s="425"/>
      <c r="Z410" s="425"/>
      <c r="AA410" s="425"/>
      <c r="AB410" s="425"/>
      <c r="AC410" s="425"/>
      <c r="AD410" s="425"/>
      <c r="AE410" s="425"/>
      <c r="AF410" s="425"/>
      <c r="AG410" s="425"/>
      <c r="AH410" s="425"/>
      <c r="AI410" s="425"/>
      <c r="AJ410" s="425"/>
      <c r="AK410" s="425"/>
      <c r="AL410" s="425"/>
      <c r="AM410" s="425"/>
      <c r="AN410" s="425"/>
      <c r="AO410" s="425"/>
      <c r="AP410" s="425"/>
      <c r="AQ410" s="425"/>
      <c r="AR410" s="425"/>
      <c r="AS410" s="425"/>
      <c r="AT410" s="425"/>
      <c r="AU410" s="425"/>
      <c r="AV410" s="427">
        <v>0</v>
      </c>
      <c r="AW410" s="427">
        <v>0</v>
      </c>
      <c r="AX410" s="427"/>
      <c r="AY410" s="427"/>
      <c r="AZ410" s="427"/>
      <c r="BA410" s="427">
        <v>0</v>
      </c>
      <c r="BB410" s="426" t="s">
        <v>123</v>
      </c>
      <c r="BC410" s="426" t="s">
        <v>123</v>
      </c>
      <c r="BD410" s="426" t="s">
        <v>50</v>
      </c>
    </row>
    <row r="411" spans="1:56" s="433" customFormat="1">
      <c r="A411" s="433" t="s">
        <v>309</v>
      </c>
      <c r="B411" s="433" t="s">
        <v>1037</v>
      </c>
      <c r="C411" s="426" t="s">
        <v>1007</v>
      </c>
      <c r="D411" s="426" t="s">
        <v>1008</v>
      </c>
      <c r="E411" s="426" t="s">
        <v>1008</v>
      </c>
      <c r="F411" s="426" t="s">
        <v>12</v>
      </c>
      <c r="G411" s="426" t="s">
        <v>508</v>
      </c>
      <c r="H411" s="426" t="s">
        <v>124</v>
      </c>
      <c r="I411" s="426" t="s">
        <v>125</v>
      </c>
      <c r="J411" s="426" t="s">
        <v>126</v>
      </c>
      <c r="K411" s="425" t="s">
        <v>3697</v>
      </c>
      <c r="L411" s="425"/>
      <c r="M411" s="425"/>
      <c r="N411" s="425"/>
      <c r="O411" s="425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  <c r="AA411" s="425"/>
      <c r="AB411" s="425"/>
      <c r="AC411" s="425"/>
      <c r="AD411" s="425"/>
      <c r="AE411" s="425"/>
      <c r="AF411" s="425"/>
      <c r="AG411" s="425"/>
      <c r="AH411" s="425"/>
      <c r="AI411" s="425"/>
      <c r="AJ411" s="425"/>
      <c r="AK411" s="425"/>
      <c r="AL411" s="425"/>
      <c r="AM411" s="425"/>
      <c r="AN411" s="425"/>
      <c r="AO411" s="425"/>
      <c r="AP411" s="425"/>
      <c r="AQ411" s="425"/>
      <c r="AR411" s="425"/>
      <c r="AS411" s="425"/>
      <c r="AT411" s="425"/>
      <c r="AU411" s="425"/>
      <c r="AV411" s="427">
        <v>0</v>
      </c>
      <c r="AW411" s="427">
        <v>0</v>
      </c>
      <c r="AX411" s="427"/>
      <c r="AY411" s="427"/>
      <c r="AZ411" s="427"/>
      <c r="BA411" s="427">
        <v>0</v>
      </c>
      <c r="BB411" s="426" t="s">
        <v>123</v>
      </c>
      <c r="BC411" s="426" t="s">
        <v>123</v>
      </c>
      <c r="BD411" s="426" t="s">
        <v>50</v>
      </c>
    </row>
    <row r="412" spans="1:56" s="433" customFormat="1">
      <c r="A412" s="433" t="s">
        <v>309</v>
      </c>
      <c r="B412" s="433" t="s">
        <v>1037</v>
      </c>
      <c r="C412" s="426" t="s">
        <v>1009</v>
      </c>
      <c r="D412" s="426" t="s">
        <v>1010</v>
      </c>
      <c r="E412" s="426" t="s">
        <v>1010</v>
      </c>
      <c r="F412" s="426" t="s">
        <v>12</v>
      </c>
      <c r="G412" s="426" t="s">
        <v>508</v>
      </c>
      <c r="H412" s="426" t="s">
        <v>124</v>
      </c>
      <c r="I412" s="426" t="s">
        <v>125</v>
      </c>
      <c r="J412" s="426" t="s">
        <v>126</v>
      </c>
      <c r="K412" s="425" t="s">
        <v>3698</v>
      </c>
      <c r="L412" s="425"/>
      <c r="M412" s="425"/>
      <c r="N412" s="425"/>
      <c r="O412" s="425"/>
      <c r="P412" s="425"/>
      <c r="Q412" s="425"/>
      <c r="R412" s="425"/>
      <c r="S412" s="425"/>
      <c r="T412" s="425"/>
      <c r="U412" s="425"/>
      <c r="V412" s="425"/>
      <c r="W412" s="425"/>
      <c r="X412" s="425"/>
      <c r="Y412" s="425"/>
      <c r="Z412" s="425"/>
      <c r="AA412" s="425"/>
      <c r="AB412" s="425"/>
      <c r="AC412" s="425"/>
      <c r="AD412" s="425"/>
      <c r="AE412" s="425"/>
      <c r="AF412" s="425"/>
      <c r="AG412" s="425"/>
      <c r="AH412" s="425"/>
      <c r="AI412" s="425"/>
      <c r="AJ412" s="425"/>
      <c r="AK412" s="425"/>
      <c r="AL412" s="425"/>
      <c r="AM412" s="425"/>
      <c r="AN412" s="425"/>
      <c r="AO412" s="425"/>
      <c r="AP412" s="425"/>
      <c r="AQ412" s="425"/>
      <c r="AR412" s="425"/>
      <c r="AS412" s="425"/>
      <c r="AT412" s="425"/>
      <c r="AU412" s="425"/>
      <c r="AV412" s="427">
        <v>0</v>
      </c>
      <c r="AW412" s="427">
        <v>0</v>
      </c>
      <c r="AX412" s="427"/>
      <c r="AY412" s="427"/>
      <c r="AZ412" s="427"/>
      <c r="BA412" s="427">
        <v>0</v>
      </c>
      <c r="BB412" s="426" t="s">
        <v>123</v>
      </c>
      <c r="BC412" s="426" t="s">
        <v>123</v>
      </c>
      <c r="BD412" s="426" t="s">
        <v>50</v>
      </c>
    </row>
    <row r="413" spans="1:56" s="425" customFormat="1" ht="49.5">
      <c r="C413" s="423" t="s">
        <v>931</v>
      </c>
      <c r="D413" s="423" t="s">
        <v>932</v>
      </c>
      <c r="E413" s="423" t="s">
        <v>932</v>
      </c>
      <c r="F413" s="423" t="s">
        <v>12</v>
      </c>
      <c r="G413" s="423" t="s">
        <v>508</v>
      </c>
      <c r="H413" s="423" t="s">
        <v>124</v>
      </c>
      <c r="I413" s="423" t="s">
        <v>125</v>
      </c>
      <c r="J413" s="423" t="s">
        <v>126</v>
      </c>
      <c r="K413" s="644" t="s">
        <v>3699</v>
      </c>
      <c r="L413" s="644"/>
      <c r="M413" s="644"/>
      <c r="N413" s="644"/>
      <c r="O413" s="644"/>
      <c r="P413" s="644"/>
      <c r="Q413" s="644"/>
      <c r="R413" s="644"/>
      <c r="S413" s="644"/>
      <c r="T413" s="644"/>
      <c r="U413" s="644"/>
      <c r="V413" s="644"/>
      <c r="W413" s="644"/>
      <c r="X413" s="644"/>
      <c r="Y413" s="644"/>
      <c r="Z413" s="644"/>
      <c r="AA413" s="644"/>
      <c r="AB413" s="644"/>
      <c r="AC413" s="644"/>
      <c r="AD413" s="644"/>
      <c r="AE413" s="644"/>
      <c r="AF413" s="644"/>
      <c r="AG413" s="644"/>
      <c r="AH413" s="644"/>
      <c r="AI413" s="644"/>
      <c r="AJ413" s="644"/>
      <c r="AK413" s="644"/>
      <c r="AL413" s="644"/>
      <c r="AM413" s="644"/>
      <c r="AN413" s="644"/>
      <c r="AO413" s="644"/>
      <c r="AP413" s="644"/>
      <c r="AQ413" s="644"/>
      <c r="AR413" s="644"/>
      <c r="AS413" s="644"/>
      <c r="AT413" s="644"/>
      <c r="AU413" s="644"/>
      <c r="AV413" s="424">
        <f>ROUND($AW413*$F$5,2)</f>
        <v>0</v>
      </c>
      <c r="AW413" s="424">
        <v>148.19999999999999</v>
      </c>
      <c r="AX413" s="424"/>
      <c r="AY413" s="424"/>
      <c r="AZ413" s="424"/>
      <c r="BA413" s="424">
        <f>ROUND($AW413*XLPE!$Y$4,2)</f>
        <v>142.27000000000001</v>
      </c>
      <c r="BB413" s="423" t="s">
        <v>123</v>
      </c>
      <c r="BC413" s="423" t="s">
        <v>123</v>
      </c>
      <c r="BD413" s="423" t="s">
        <v>50</v>
      </c>
    </row>
    <row r="414" spans="1:56" s="425" customFormat="1" ht="49.5">
      <c r="C414" s="423" t="s">
        <v>933</v>
      </c>
      <c r="D414" s="423" t="s">
        <v>934</v>
      </c>
      <c r="E414" s="423" t="s">
        <v>934</v>
      </c>
      <c r="F414" s="423" t="s">
        <v>12</v>
      </c>
      <c r="G414" s="423" t="s">
        <v>508</v>
      </c>
      <c r="H414" s="423" t="s">
        <v>124</v>
      </c>
      <c r="I414" s="423" t="s">
        <v>125</v>
      </c>
      <c r="J414" s="423" t="s">
        <v>126</v>
      </c>
      <c r="K414" s="644" t="s">
        <v>3700</v>
      </c>
      <c r="L414" s="644"/>
      <c r="M414" s="644"/>
      <c r="N414" s="644"/>
      <c r="O414" s="644"/>
      <c r="P414" s="644"/>
      <c r="Q414" s="644"/>
      <c r="R414" s="644"/>
      <c r="S414" s="644"/>
      <c r="T414" s="644"/>
      <c r="U414" s="644"/>
      <c r="V414" s="644"/>
      <c r="W414" s="644"/>
      <c r="X414" s="644"/>
      <c r="Y414" s="644"/>
      <c r="Z414" s="644"/>
      <c r="AA414" s="644"/>
      <c r="AB414" s="644"/>
      <c r="AC414" s="644"/>
      <c r="AD414" s="644"/>
      <c r="AE414" s="644"/>
      <c r="AF414" s="644"/>
      <c r="AG414" s="644"/>
      <c r="AH414" s="644"/>
      <c r="AI414" s="644"/>
      <c r="AJ414" s="644"/>
      <c r="AK414" s="644"/>
      <c r="AL414" s="644"/>
      <c r="AM414" s="644"/>
      <c r="AN414" s="644"/>
      <c r="AO414" s="644"/>
      <c r="AP414" s="644"/>
      <c r="AQ414" s="644"/>
      <c r="AR414" s="644"/>
      <c r="AS414" s="644"/>
      <c r="AT414" s="644"/>
      <c r="AU414" s="644"/>
      <c r="AV414" s="424">
        <f>ROUND($AW414*$F$7,2)</f>
        <v>0</v>
      </c>
      <c r="AW414" s="424">
        <v>336.5</v>
      </c>
      <c r="AX414" s="424"/>
      <c r="AY414" s="424"/>
      <c r="AZ414" s="424"/>
      <c r="BA414" s="424">
        <f>ROUND($AW414*XLPE!$Y$6,2)</f>
        <v>309.58</v>
      </c>
      <c r="BB414" s="423" t="s">
        <v>123</v>
      </c>
      <c r="BC414" s="423" t="s">
        <v>123</v>
      </c>
      <c r="BD414" s="423" t="s">
        <v>50</v>
      </c>
    </row>
    <row r="415" spans="1:56" s="425" customFormat="1" ht="49.5">
      <c r="C415" s="423" t="s">
        <v>935</v>
      </c>
      <c r="D415" s="423" t="s">
        <v>936</v>
      </c>
      <c r="E415" s="423" t="s">
        <v>936</v>
      </c>
      <c r="F415" s="423" t="s">
        <v>12</v>
      </c>
      <c r="G415" s="423" t="s">
        <v>508</v>
      </c>
      <c r="H415" s="423" t="s">
        <v>124</v>
      </c>
      <c r="I415" s="423" t="s">
        <v>125</v>
      </c>
      <c r="J415" s="423" t="s">
        <v>126</v>
      </c>
      <c r="K415" s="644" t="s">
        <v>3701</v>
      </c>
      <c r="L415" s="644"/>
      <c r="M415" s="644"/>
      <c r="N415" s="644"/>
      <c r="O415" s="644"/>
      <c r="P415" s="644"/>
      <c r="Q415" s="644"/>
      <c r="R415" s="644"/>
      <c r="S415" s="644"/>
      <c r="T415" s="644"/>
      <c r="U415" s="644"/>
      <c r="V415" s="644"/>
      <c r="W415" s="644"/>
      <c r="X415" s="644"/>
      <c r="Y415" s="644"/>
      <c r="Z415" s="644"/>
      <c r="AA415" s="644"/>
      <c r="AB415" s="644"/>
      <c r="AC415" s="644"/>
      <c r="AD415" s="644"/>
      <c r="AE415" s="644"/>
      <c r="AF415" s="644"/>
      <c r="AG415" s="644"/>
      <c r="AH415" s="644"/>
      <c r="AI415" s="644"/>
      <c r="AJ415" s="644"/>
      <c r="AK415" s="644"/>
      <c r="AL415" s="644"/>
      <c r="AM415" s="644"/>
      <c r="AN415" s="644"/>
      <c r="AO415" s="644"/>
      <c r="AP415" s="644"/>
      <c r="AQ415" s="644"/>
      <c r="AR415" s="644"/>
      <c r="AS415" s="644"/>
      <c r="AT415" s="644"/>
      <c r="AU415" s="644"/>
      <c r="AV415" s="424">
        <f>ROUND($AW415*$F$7,2)</f>
        <v>0</v>
      </c>
      <c r="AW415" s="424">
        <v>481.7</v>
      </c>
      <c r="AX415" s="424"/>
      <c r="AY415" s="424"/>
      <c r="AZ415" s="424"/>
      <c r="BA415" s="424">
        <f>ROUND($AW415*XLPE!$Y$6,2)</f>
        <v>443.16</v>
      </c>
      <c r="BB415" s="423" t="s">
        <v>123</v>
      </c>
      <c r="BC415" s="423" t="s">
        <v>123</v>
      </c>
      <c r="BD415" s="423" t="s">
        <v>50</v>
      </c>
    </row>
    <row r="416" spans="1:56" s="425" customFormat="1" ht="49.5">
      <c r="C416" s="423" t="s">
        <v>937</v>
      </c>
      <c r="D416" s="423" t="s">
        <v>938</v>
      </c>
      <c r="E416" s="423" t="s">
        <v>938</v>
      </c>
      <c r="F416" s="423" t="s">
        <v>12</v>
      </c>
      <c r="G416" s="423" t="s">
        <v>508</v>
      </c>
      <c r="H416" s="423" t="s">
        <v>124</v>
      </c>
      <c r="I416" s="423" t="s">
        <v>125</v>
      </c>
      <c r="J416" s="423" t="s">
        <v>126</v>
      </c>
      <c r="K416" s="644" t="s">
        <v>3702</v>
      </c>
      <c r="L416" s="644"/>
      <c r="M416" s="644"/>
      <c r="N416" s="644"/>
      <c r="O416" s="644"/>
      <c r="P416" s="644"/>
      <c r="Q416" s="644"/>
      <c r="R416" s="644"/>
      <c r="S416" s="644"/>
      <c r="T416" s="644"/>
      <c r="U416" s="644"/>
      <c r="V416" s="644"/>
      <c r="W416" s="644"/>
      <c r="X416" s="644"/>
      <c r="Y416" s="644"/>
      <c r="Z416" s="644"/>
      <c r="AA416" s="644"/>
      <c r="AB416" s="644"/>
      <c r="AC416" s="644"/>
      <c r="AD416" s="644"/>
      <c r="AE416" s="644"/>
      <c r="AF416" s="644"/>
      <c r="AG416" s="644"/>
      <c r="AH416" s="644"/>
      <c r="AI416" s="644"/>
      <c r="AJ416" s="644"/>
      <c r="AK416" s="644"/>
      <c r="AL416" s="644"/>
      <c r="AM416" s="644"/>
      <c r="AN416" s="644"/>
      <c r="AO416" s="644"/>
      <c r="AP416" s="644"/>
      <c r="AQ416" s="644"/>
      <c r="AR416" s="644"/>
      <c r="AS416" s="644"/>
      <c r="AT416" s="644"/>
      <c r="AU416" s="644"/>
      <c r="AV416" s="424">
        <f>ROUND($AW416*$F$7,2)</f>
        <v>0</v>
      </c>
      <c r="AW416" s="424">
        <v>631.5</v>
      </c>
      <c r="AX416" s="424"/>
      <c r="AY416" s="424"/>
      <c r="AZ416" s="424"/>
      <c r="BA416" s="424">
        <f>ROUND($AW416*XLPE!$Y$6,2)</f>
        <v>580.98</v>
      </c>
      <c r="BB416" s="423" t="s">
        <v>123</v>
      </c>
      <c r="BC416" s="423" t="s">
        <v>123</v>
      </c>
      <c r="BD416" s="423" t="s">
        <v>50</v>
      </c>
    </row>
    <row r="417" spans="1:56" s="425" customFormat="1" ht="49.5">
      <c r="C417" s="423" t="s">
        <v>1011</v>
      </c>
      <c r="D417" s="423" t="s">
        <v>1012</v>
      </c>
      <c r="E417" s="423" t="s">
        <v>1012</v>
      </c>
      <c r="F417" s="423" t="s">
        <v>12</v>
      </c>
      <c r="G417" s="423" t="s">
        <v>508</v>
      </c>
      <c r="H417" s="423" t="s">
        <v>124</v>
      </c>
      <c r="I417" s="423" t="s">
        <v>125</v>
      </c>
      <c r="J417" s="423" t="s">
        <v>126</v>
      </c>
      <c r="K417" s="644" t="s">
        <v>3703</v>
      </c>
      <c r="L417" s="644"/>
      <c r="M417" s="644"/>
      <c r="N417" s="644"/>
      <c r="O417" s="644"/>
      <c r="P417" s="644"/>
      <c r="Q417" s="644"/>
      <c r="R417" s="644"/>
      <c r="S417" s="644"/>
      <c r="T417" s="644"/>
      <c r="U417" s="644"/>
      <c r="V417" s="644"/>
      <c r="W417" s="644"/>
      <c r="X417" s="644"/>
      <c r="Y417" s="644"/>
      <c r="Z417" s="644"/>
      <c r="AA417" s="644"/>
      <c r="AB417" s="644"/>
      <c r="AC417" s="644"/>
      <c r="AD417" s="644"/>
      <c r="AE417" s="644"/>
      <c r="AF417" s="644"/>
      <c r="AG417" s="644"/>
      <c r="AH417" s="644"/>
      <c r="AI417" s="644"/>
      <c r="AJ417" s="644"/>
      <c r="AK417" s="644"/>
      <c r="AL417" s="644"/>
      <c r="AM417" s="644"/>
      <c r="AN417" s="644"/>
      <c r="AO417" s="644"/>
      <c r="AP417" s="644"/>
      <c r="AQ417" s="644"/>
      <c r="AR417" s="644"/>
      <c r="AS417" s="644"/>
      <c r="AT417" s="644"/>
      <c r="AU417" s="644"/>
      <c r="AV417" s="424">
        <f>ROUND($AW417*$F$5,2)</f>
        <v>0</v>
      </c>
      <c r="AW417" s="424">
        <v>1573</v>
      </c>
      <c r="AX417" s="424"/>
      <c r="AY417" s="424"/>
      <c r="AZ417" s="424"/>
      <c r="BA417" s="424">
        <f>ROUND($AW417*XLPE!$Y$4,2)</f>
        <v>1510.08</v>
      </c>
      <c r="BB417" s="423" t="s">
        <v>123</v>
      </c>
      <c r="BC417" s="423" t="s">
        <v>123</v>
      </c>
      <c r="BD417" s="423" t="s">
        <v>50</v>
      </c>
    </row>
    <row r="418" spans="1:56" s="433" customFormat="1">
      <c r="A418" s="433" t="s">
        <v>309</v>
      </c>
      <c r="B418" s="433" t="s">
        <v>1037</v>
      </c>
      <c r="C418" s="426" t="s">
        <v>1013</v>
      </c>
      <c r="D418" s="426" t="s">
        <v>1014</v>
      </c>
      <c r="E418" s="426" t="s">
        <v>1014</v>
      </c>
      <c r="F418" s="426" t="s">
        <v>12</v>
      </c>
      <c r="G418" s="426" t="s">
        <v>508</v>
      </c>
      <c r="H418" s="426" t="s">
        <v>124</v>
      </c>
      <c r="I418" s="426" t="s">
        <v>125</v>
      </c>
      <c r="J418" s="426" t="s">
        <v>126</v>
      </c>
      <c r="K418" s="425" t="s">
        <v>3704</v>
      </c>
      <c r="L418" s="425"/>
      <c r="M418" s="425"/>
      <c r="N418" s="425"/>
      <c r="O418" s="425"/>
      <c r="P418" s="425"/>
      <c r="Q418" s="425"/>
      <c r="R418" s="425"/>
      <c r="S418" s="425"/>
      <c r="T418" s="425"/>
      <c r="U418" s="425"/>
      <c r="V418" s="425"/>
      <c r="W418" s="425"/>
      <c r="X418" s="425"/>
      <c r="Y418" s="425"/>
      <c r="Z418" s="425"/>
      <c r="AA418" s="425"/>
      <c r="AB418" s="425"/>
      <c r="AC418" s="425"/>
      <c r="AD418" s="425"/>
      <c r="AE418" s="425"/>
      <c r="AF418" s="425"/>
      <c r="AG418" s="425"/>
      <c r="AH418" s="425"/>
      <c r="AI418" s="425"/>
      <c r="AJ418" s="425"/>
      <c r="AK418" s="425"/>
      <c r="AL418" s="425"/>
      <c r="AM418" s="425"/>
      <c r="AN418" s="425"/>
      <c r="AO418" s="425"/>
      <c r="AP418" s="425"/>
      <c r="AQ418" s="425"/>
      <c r="AR418" s="425"/>
      <c r="AS418" s="425"/>
      <c r="AT418" s="425"/>
      <c r="AU418" s="425"/>
      <c r="AV418" s="427">
        <v>0</v>
      </c>
      <c r="AW418" s="427">
        <v>0</v>
      </c>
      <c r="AX418" s="427"/>
      <c r="AY418" s="427"/>
      <c r="AZ418" s="427"/>
      <c r="BA418" s="427">
        <v>0</v>
      </c>
      <c r="BB418" s="426" t="s">
        <v>123</v>
      </c>
      <c r="BC418" s="426" t="s">
        <v>123</v>
      </c>
      <c r="BD418" s="426" t="s">
        <v>50</v>
      </c>
    </row>
    <row r="419" spans="1:56" s="433" customFormat="1">
      <c r="A419" s="433" t="s">
        <v>309</v>
      </c>
      <c r="B419" s="433" t="s">
        <v>1037</v>
      </c>
      <c r="C419" s="426" t="s">
        <v>1015</v>
      </c>
      <c r="D419" s="426" t="s">
        <v>1016</v>
      </c>
      <c r="E419" s="426" t="s">
        <v>1016</v>
      </c>
      <c r="F419" s="426" t="s">
        <v>12</v>
      </c>
      <c r="G419" s="426" t="s">
        <v>508</v>
      </c>
      <c r="H419" s="426" t="s">
        <v>124</v>
      </c>
      <c r="I419" s="426" t="s">
        <v>125</v>
      </c>
      <c r="J419" s="426" t="s">
        <v>126</v>
      </c>
      <c r="K419" s="425" t="s">
        <v>3705</v>
      </c>
      <c r="L419" s="425"/>
      <c r="M419" s="425"/>
      <c r="N419" s="425"/>
      <c r="O419" s="425"/>
      <c r="P419" s="425"/>
      <c r="Q419" s="425"/>
      <c r="R419" s="425"/>
      <c r="S419" s="425"/>
      <c r="T419" s="425"/>
      <c r="U419" s="425"/>
      <c r="V419" s="425"/>
      <c r="W419" s="425"/>
      <c r="X419" s="425"/>
      <c r="Y419" s="425"/>
      <c r="Z419" s="425"/>
      <c r="AA419" s="425"/>
      <c r="AB419" s="425"/>
      <c r="AC419" s="425"/>
      <c r="AD419" s="425"/>
      <c r="AE419" s="425"/>
      <c r="AF419" s="425"/>
      <c r="AG419" s="425"/>
      <c r="AH419" s="425"/>
      <c r="AI419" s="425"/>
      <c r="AJ419" s="425"/>
      <c r="AK419" s="425"/>
      <c r="AL419" s="425"/>
      <c r="AM419" s="425"/>
      <c r="AN419" s="425"/>
      <c r="AO419" s="425"/>
      <c r="AP419" s="425"/>
      <c r="AQ419" s="425"/>
      <c r="AR419" s="425"/>
      <c r="AS419" s="425"/>
      <c r="AT419" s="425"/>
      <c r="AU419" s="425"/>
      <c r="AV419" s="427">
        <v>0</v>
      </c>
      <c r="AW419" s="427">
        <v>0</v>
      </c>
      <c r="AX419" s="427"/>
      <c r="AY419" s="427"/>
      <c r="AZ419" s="427"/>
      <c r="BA419" s="427">
        <v>0</v>
      </c>
      <c r="BB419" s="426" t="s">
        <v>123</v>
      </c>
      <c r="BC419" s="426" t="s">
        <v>123</v>
      </c>
      <c r="BD419" s="426" t="s">
        <v>50</v>
      </c>
    </row>
    <row r="420" spans="1:56" s="433" customFormat="1">
      <c r="A420" s="433" t="s">
        <v>309</v>
      </c>
      <c r="B420" s="433" t="s">
        <v>1037</v>
      </c>
      <c r="C420" s="426" t="s">
        <v>1017</v>
      </c>
      <c r="D420" s="426" t="s">
        <v>1018</v>
      </c>
      <c r="E420" s="426" t="s">
        <v>1018</v>
      </c>
      <c r="F420" s="426" t="s">
        <v>12</v>
      </c>
      <c r="G420" s="426" t="s">
        <v>508</v>
      </c>
      <c r="H420" s="426" t="s">
        <v>124</v>
      </c>
      <c r="I420" s="426" t="s">
        <v>125</v>
      </c>
      <c r="J420" s="426" t="s">
        <v>126</v>
      </c>
      <c r="K420" s="425" t="s">
        <v>3706</v>
      </c>
      <c r="L420" s="425"/>
      <c r="M420" s="425"/>
      <c r="N420" s="425"/>
      <c r="O420" s="425"/>
      <c r="P420" s="425"/>
      <c r="Q420" s="425"/>
      <c r="R420" s="425"/>
      <c r="S420" s="425"/>
      <c r="T420" s="425"/>
      <c r="U420" s="425"/>
      <c r="V420" s="425"/>
      <c r="W420" s="425"/>
      <c r="X420" s="425"/>
      <c r="Y420" s="425"/>
      <c r="Z420" s="425"/>
      <c r="AA420" s="425"/>
      <c r="AB420" s="425"/>
      <c r="AC420" s="425"/>
      <c r="AD420" s="425"/>
      <c r="AE420" s="425"/>
      <c r="AF420" s="425"/>
      <c r="AG420" s="425"/>
      <c r="AH420" s="425"/>
      <c r="AI420" s="425"/>
      <c r="AJ420" s="425"/>
      <c r="AK420" s="425"/>
      <c r="AL420" s="425"/>
      <c r="AM420" s="425"/>
      <c r="AN420" s="425"/>
      <c r="AO420" s="425"/>
      <c r="AP420" s="425"/>
      <c r="AQ420" s="425"/>
      <c r="AR420" s="425"/>
      <c r="AS420" s="425"/>
      <c r="AT420" s="425"/>
      <c r="AU420" s="425"/>
      <c r="AV420" s="427">
        <v>0</v>
      </c>
      <c r="AW420" s="427">
        <v>0</v>
      </c>
      <c r="AX420" s="427"/>
      <c r="AY420" s="427"/>
      <c r="AZ420" s="427"/>
      <c r="BA420" s="427">
        <v>0</v>
      </c>
      <c r="BB420" s="426" t="s">
        <v>123</v>
      </c>
      <c r="BC420" s="426" t="s">
        <v>123</v>
      </c>
      <c r="BD420" s="426" t="s">
        <v>50</v>
      </c>
    </row>
    <row r="421" spans="1:56" s="425" customFormat="1" ht="49.5">
      <c r="C421" s="423" t="s">
        <v>891</v>
      </c>
      <c r="D421" s="423" t="s">
        <v>892</v>
      </c>
      <c r="E421" s="423" t="s">
        <v>892</v>
      </c>
      <c r="F421" s="423" t="s">
        <v>12</v>
      </c>
      <c r="G421" s="423" t="s">
        <v>508</v>
      </c>
      <c r="H421" s="423" t="s">
        <v>124</v>
      </c>
      <c r="I421" s="423" t="s">
        <v>125</v>
      </c>
      <c r="J421" s="423" t="s">
        <v>126</v>
      </c>
      <c r="K421" s="644" t="s">
        <v>3707</v>
      </c>
      <c r="L421" s="644"/>
      <c r="M421" s="644"/>
      <c r="N421" s="644"/>
      <c r="O421" s="644"/>
      <c r="P421" s="644"/>
      <c r="Q421" s="644"/>
      <c r="R421" s="644"/>
      <c r="S421" s="644"/>
      <c r="T421" s="644"/>
      <c r="U421" s="644"/>
      <c r="V421" s="644"/>
      <c r="W421" s="644"/>
      <c r="X421" s="644"/>
      <c r="Y421" s="644"/>
      <c r="Z421" s="644"/>
      <c r="AA421" s="644"/>
      <c r="AB421" s="644"/>
      <c r="AC421" s="644"/>
      <c r="AD421" s="644"/>
      <c r="AE421" s="644"/>
      <c r="AF421" s="644"/>
      <c r="AG421" s="644"/>
      <c r="AH421" s="644"/>
      <c r="AI421" s="644"/>
      <c r="AJ421" s="644"/>
      <c r="AK421" s="644"/>
      <c r="AL421" s="644"/>
      <c r="AM421" s="644"/>
      <c r="AN421" s="644"/>
      <c r="AO421" s="644"/>
      <c r="AP421" s="644"/>
      <c r="AQ421" s="644"/>
      <c r="AR421" s="644"/>
      <c r="AS421" s="644"/>
      <c r="AT421" s="644"/>
      <c r="AU421" s="644"/>
      <c r="AV421" s="424">
        <f>ROUND($AW421*$F$5,2)</f>
        <v>0</v>
      </c>
      <c r="AW421" s="424">
        <v>22</v>
      </c>
      <c r="AX421" s="424"/>
      <c r="AY421" s="424"/>
      <c r="AZ421" s="424"/>
      <c r="BA421" s="424">
        <f>ROUND($AW421*XLPE!$Y$4,2)</f>
        <v>21.12</v>
      </c>
      <c r="BB421" s="423" t="s">
        <v>123</v>
      </c>
      <c r="BC421" s="423" t="s">
        <v>123</v>
      </c>
      <c r="BD421" s="423" t="s">
        <v>50</v>
      </c>
    </row>
    <row r="422" spans="1:56" s="425" customFormat="1" ht="49.5">
      <c r="C422" s="423" t="s">
        <v>893</v>
      </c>
      <c r="D422" s="423" t="s">
        <v>894</v>
      </c>
      <c r="E422" s="423" t="s">
        <v>894</v>
      </c>
      <c r="F422" s="423" t="s">
        <v>12</v>
      </c>
      <c r="G422" s="423" t="s">
        <v>508</v>
      </c>
      <c r="H422" s="423" t="s">
        <v>124</v>
      </c>
      <c r="I422" s="423" t="s">
        <v>125</v>
      </c>
      <c r="J422" s="423" t="s">
        <v>126</v>
      </c>
      <c r="K422" s="644" t="s">
        <v>3708</v>
      </c>
      <c r="L422" s="644"/>
      <c r="M422" s="644"/>
      <c r="N422" s="644"/>
      <c r="O422" s="644"/>
      <c r="P422" s="644"/>
      <c r="Q422" s="644"/>
      <c r="R422" s="644"/>
      <c r="S422" s="644"/>
      <c r="T422" s="644"/>
      <c r="U422" s="644"/>
      <c r="V422" s="644"/>
      <c r="W422" s="644"/>
      <c r="X422" s="644"/>
      <c r="Y422" s="644"/>
      <c r="Z422" s="644"/>
      <c r="AA422" s="644"/>
      <c r="AB422" s="644"/>
      <c r="AC422" s="644"/>
      <c r="AD422" s="644"/>
      <c r="AE422" s="644"/>
      <c r="AF422" s="644"/>
      <c r="AG422" s="644"/>
      <c r="AH422" s="644"/>
      <c r="AI422" s="644"/>
      <c r="AJ422" s="644"/>
      <c r="AK422" s="644"/>
      <c r="AL422" s="644"/>
      <c r="AM422" s="644"/>
      <c r="AN422" s="644"/>
      <c r="AO422" s="644"/>
      <c r="AP422" s="644"/>
      <c r="AQ422" s="644"/>
      <c r="AR422" s="644"/>
      <c r="AS422" s="644"/>
      <c r="AT422" s="644"/>
      <c r="AU422" s="644"/>
      <c r="AV422" s="424">
        <f>ROUND($AW422*$F$6,2)</f>
        <v>0</v>
      </c>
      <c r="AW422" s="424">
        <v>52.5</v>
      </c>
      <c r="AX422" s="424"/>
      <c r="AY422" s="424"/>
      <c r="AZ422" s="424"/>
      <c r="BA422" s="424">
        <f>ROUND($AW422*XLPE!$Y$5,2)</f>
        <v>47.25</v>
      </c>
      <c r="BB422" s="423" t="s">
        <v>123</v>
      </c>
      <c r="BC422" s="423" t="s">
        <v>123</v>
      </c>
      <c r="BD422" s="423" t="s">
        <v>50</v>
      </c>
    </row>
    <row r="423" spans="1:56" s="425" customFormat="1" ht="49.5">
      <c r="C423" s="423" t="s">
        <v>895</v>
      </c>
      <c r="D423" s="423" t="s">
        <v>896</v>
      </c>
      <c r="E423" s="423" t="s">
        <v>896</v>
      </c>
      <c r="F423" s="423" t="s">
        <v>12</v>
      </c>
      <c r="G423" s="423" t="s">
        <v>508</v>
      </c>
      <c r="H423" s="423" t="s">
        <v>124</v>
      </c>
      <c r="I423" s="423" t="s">
        <v>125</v>
      </c>
      <c r="J423" s="423" t="s">
        <v>126</v>
      </c>
      <c r="K423" s="644" t="s">
        <v>3709</v>
      </c>
      <c r="L423" s="644"/>
      <c r="M423" s="644"/>
      <c r="N423" s="644"/>
      <c r="O423" s="644"/>
      <c r="P423" s="644"/>
      <c r="Q423" s="644"/>
      <c r="R423" s="644"/>
      <c r="S423" s="644"/>
      <c r="T423" s="644"/>
      <c r="U423" s="644"/>
      <c r="V423" s="644"/>
      <c r="W423" s="644"/>
      <c r="X423" s="644"/>
      <c r="Y423" s="644"/>
      <c r="Z423" s="644"/>
      <c r="AA423" s="644"/>
      <c r="AB423" s="644"/>
      <c r="AC423" s="644"/>
      <c r="AD423" s="644"/>
      <c r="AE423" s="644"/>
      <c r="AF423" s="644"/>
      <c r="AG423" s="644"/>
      <c r="AH423" s="644"/>
      <c r="AI423" s="644"/>
      <c r="AJ423" s="644"/>
      <c r="AK423" s="644"/>
      <c r="AL423" s="644"/>
      <c r="AM423" s="644"/>
      <c r="AN423" s="644"/>
      <c r="AO423" s="644"/>
      <c r="AP423" s="644"/>
      <c r="AQ423" s="644"/>
      <c r="AR423" s="644"/>
      <c r="AS423" s="644"/>
      <c r="AT423" s="644"/>
      <c r="AU423" s="644"/>
      <c r="AV423" s="424">
        <f>ROUND($AW423*$F$6,2)</f>
        <v>0</v>
      </c>
      <c r="AW423" s="424">
        <v>67.8</v>
      </c>
      <c r="AX423" s="424"/>
      <c r="AY423" s="424"/>
      <c r="AZ423" s="424"/>
      <c r="BA423" s="424">
        <f>ROUND($AW423*XLPE!$Y$5,2)</f>
        <v>61.02</v>
      </c>
      <c r="BB423" s="423" t="s">
        <v>123</v>
      </c>
      <c r="BC423" s="423" t="s">
        <v>123</v>
      </c>
      <c r="BD423" s="423" t="s">
        <v>50</v>
      </c>
    </row>
    <row r="424" spans="1:56" s="425" customFormat="1" ht="49.5">
      <c r="C424" s="423" t="s">
        <v>897</v>
      </c>
      <c r="D424" s="423" t="s">
        <v>898</v>
      </c>
      <c r="E424" s="423" t="s">
        <v>898</v>
      </c>
      <c r="F424" s="423" t="s">
        <v>12</v>
      </c>
      <c r="G424" s="423" t="s">
        <v>508</v>
      </c>
      <c r="H424" s="423" t="s">
        <v>124</v>
      </c>
      <c r="I424" s="423" t="s">
        <v>125</v>
      </c>
      <c r="J424" s="423" t="s">
        <v>126</v>
      </c>
      <c r="K424" s="644" t="s">
        <v>3710</v>
      </c>
      <c r="L424" s="644"/>
      <c r="M424" s="644"/>
      <c r="N424" s="644"/>
      <c r="O424" s="644"/>
      <c r="P424" s="644"/>
      <c r="Q424" s="644"/>
      <c r="R424" s="644"/>
      <c r="S424" s="644"/>
      <c r="T424" s="644"/>
      <c r="U424" s="644"/>
      <c r="V424" s="644"/>
      <c r="W424" s="644"/>
      <c r="X424" s="644"/>
      <c r="Y424" s="644"/>
      <c r="Z424" s="644"/>
      <c r="AA424" s="644"/>
      <c r="AB424" s="644"/>
      <c r="AC424" s="644"/>
      <c r="AD424" s="644"/>
      <c r="AE424" s="644"/>
      <c r="AF424" s="644"/>
      <c r="AG424" s="644"/>
      <c r="AH424" s="644"/>
      <c r="AI424" s="644"/>
      <c r="AJ424" s="644"/>
      <c r="AK424" s="644"/>
      <c r="AL424" s="644"/>
      <c r="AM424" s="644"/>
      <c r="AN424" s="644"/>
      <c r="AO424" s="644"/>
      <c r="AP424" s="644"/>
      <c r="AQ424" s="644"/>
      <c r="AR424" s="644"/>
      <c r="AS424" s="644"/>
      <c r="AT424" s="644"/>
      <c r="AU424" s="644"/>
      <c r="AV424" s="424">
        <f>ROUND($AW424*$F$6,2)</f>
        <v>0</v>
      </c>
      <c r="AW424" s="424">
        <v>86.3</v>
      </c>
      <c r="AX424" s="424"/>
      <c r="AY424" s="424"/>
      <c r="AZ424" s="424"/>
      <c r="BA424" s="424">
        <f>ROUND($AW424*XLPE!$Y$5,2)</f>
        <v>77.67</v>
      </c>
      <c r="BB424" s="423" t="s">
        <v>123</v>
      </c>
      <c r="BC424" s="423" t="s">
        <v>123</v>
      </c>
      <c r="BD424" s="423" t="s">
        <v>50</v>
      </c>
    </row>
    <row r="425" spans="1:56" s="425" customFormat="1" ht="49.5">
      <c r="C425" s="423" t="s">
        <v>899</v>
      </c>
      <c r="D425" s="423" t="s">
        <v>900</v>
      </c>
      <c r="E425" s="423" t="s">
        <v>900</v>
      </c>
      <c r="F425" s="423" t="s">
        <v>12</v>
      </c>
      <c r="G425" s="423" t="s">
        <v>508</v>
      </c>
      <c r="H425" s="423" t="s">
        <v>124</v>
      </c>
      <c r="I425" s="423" t="s">
        <v>125</v>
      </c>
      <c r="J425" s="423" t="s">
        <v>126</v>
      </c>
      <c r="K425" s="644" t="s">
        <v>3711</v>
      </c>
      <c r="L425" s="644"/>
      <c r="M425" s="644"/>
      <c r="N425" s="644"/>
      <c r="O425" s="644"/>
      <c r="P425" s="644"/>
      <c r="Q425" s="644"/>
      <c r="R425" s="644"/>
      <c r="S425" s="644"/>
      <c r="T425" s="644"/>
      <c r="U425" s="644"/>
      <c r="V425" s="644"/>
      <c r="W425" s="644"/>
      <c r="X425" s="644"/>
      <c r="Y425" s="644"/>
      <c r="Z425" s="644"/>
      <c r="AA425" s="644"/>
      <c r="AB425" s="644"/>
      <c r="AC425" s="644"/>
      <c r="AD425" s="644"/>
      <c r="AE425" s="644"/>
      <c r="AF425" s="644"/>
      <c r="AG425" s="644"/>
      <c r="AH425" s="644"/>
      <c r="AI425" s="644"/>
      <c r="AJ425" s="644"/>
      <c r="AK425" s="644"/>
      <c r="AL425" s="644"/>
      <c r="AM425" s="644"/>
      <c r="AN425" s="644"/>
      <c r="AO425" s="644"/>
      <c r="AP425" s="644"/>
      <c r="AQ425" s="644"/>
      <c r="AR425" s="644"/>
      <c r="AS425" s="644"/>
      <c r="AT425" s="644"/>
      <c r="AU425" s="644"/>
      <c r="AV425" s="424">
        <f>ROUND($AW425*$F$5,2)</f>
        <v>0</v>
      </c>
      <c r="AW425" s="424">
        <v>31.6</v>
      </c>
      <c r="AX425" s="424"/>
      <c r="AY425" s="424"/>
      <c r="AZ425" s="424"/>
      <c r="BA425" s="424">
        <f>ROUND($AW425*XLPE!$Y$4,2)</f>
        <v>30.34</v>
      </c>
      <c r="BB425" s="423" t="s">
        <v>123</v>
      </c>
      <c r="BC425" s="423" t="s">
        <v>123</v>
      </c>
      <c r="BD425" s="423" t="s">
        <v>50</v>
      </c>
    </row>
    <row r="426" spans="1:56" s="425" customFormat="1" ht="49.5">
      <c r="C426" s="423" t="s">
        <v>901</v>
      </c>
      <c r="D426" s="423" t="s">
        <v>902</v>
      </c>
      <c r="E426" s="423" t="s">
        <v>902</v>
      </c>
      <c r="F426" s="423" t="s">
        <v>12</v>
      </c>
      <c r="G426" s="423" t="s">
        <v>508</v>
      </c>
      <c r="H426" s="423" t="s">
        <v>124</v>
      </c>
      <c r="I426" s="423" t="s">
        <v>125</v>
      </c>
      <c r="J426" s="423" t="s">
        <v>126</v>
      </c>
      <c r="K426" s="644" t="s">
        <v>3712</v>
      </c>
      <c r="L426" s="644"/>
      <c r="M426" s="644"/>
      <c r="N426" s="644"/>
      <c r="O426" s="644"/>
      <c r="P426" s="644"/>
      <c r="Q426" s="644"/>
      <c r="R426" s="644"/>
      <c r="S426" s="644"/>
      <c r="T426" s="644"/>
      <c r="U426" s="644"/>
      <c r="V426" s="644"/>
      <c r="W426" s="644"/>
      <c r="X426" s="644"/>
      <c r="Y426" s="644"/>
      <c r="Z426" s="644"/>
      <c r="AA426" s="644"/>
      <c r="AB426" s="644"/>
      <c r="AC426" s="644"/>
      <c r="AD426" s="644"/>
      <c r="AE426" s="644"/>
      <c r="AF426" s="644"/>
      <c r="AG426" s="644"/>
      <c r="AH426" s="644"/>
      <c r="AI426" s="644"/>
      <c r="AJ426" s="644"/>
      <c r="AK426" s="644"/>
      <c r="AL426" s="644"/>
      <c r="AM426" s="644"/>
      <c r="AN426" s="644"/>
      <c r="AO426" s="644"/>
      <c r="AP426" s="644"/>
      <c r="AQ426" s="644"/>
      <c r="AR426" s="644"/>
      <c r="AS426" s="644"/>
      <c r="AT426" s="644"/>
      <c r="AU426" s="644"/>
      <c r="AV426" s="424">
        <f>ROUND($AW426*$F$6,2)</f>
        <v>0</v>
      </c>
      <c r="AW426" s="424">
        <v>73</v>
      </c>
      <c r="AX426" s="424"/>
      <c r="AY426" s="424"/>
      <c r="AZ426" s="424"/>
      <c r="BA426" s="424">
        <f>ROUND($AW426*XLPE!$Y$5,2)</f>
        <v>65.7</v>
      </c>
      <c r="BB426" s="423" t="s">
        <v>123</v>
      </c>
      <c r="BC426" s="423" t="s">
        <v>123</v>
      </c>
      <c r="BD426" s="423" t="s">
        <v>50</v>
      </c>
    </row>
    <row r="427" spans="1:56" s="425" customFormat="1" ht="49.5">
      <c r="C427" s="423" t="s">
        <v>903</v>
      </c>
      <c r="D427" s="423" t="s">
        <v>904</v>
      </c>
      <c r="E427" s="423" t="s">
        <v>904</v>
      </c>
      <c r="F427" s="423" t="s">
        <v>12</v>
      </c>
      <c r="G427" s="423" t="s">
        <v>508</v>
      </c>
      <c r="H427" s="423" t="s">
        <v>124</v>
      </c>
      <c r="I427" s="423" t="s">
        <v>125</v>
      </c>
      <c r="J427" s="423" t="s">
        <v>126</v>
      </c>
      <c r="K427" s="644" t="s">
        <v>3713</v>
      </c>
      <c r="L427" s="644"/>
      <c r="M427" s="644"/>
      <c r="N427" s="644"/>
      <c r="O427" s="644"/>
      <c r="P427" s="644"/>
      <c r="Q427" s="644"/>
      <c r="R427" s="644"/>
      <c r="S427" s="644"/>
      <c r="T427" s="644"/>
      <c r="U427" s="644"/>
      <c r="V427" s="644"/>
      <c r="W427" s="644"/>
      <c r="X427" s="644"/>
      <c r="Y427" s="644"/>
      <c r="Z427" s="644"/>
      <c r="AA427" s="644"/>
      <c r="AB427" s="644"/>
      <c r="AC427" s="644"/>
      <c r="AD427" s="644"/>
      <c r="AE427" s="644"/>
      <c r="AF427" s="644"/>
      <c r="AG427" s="644"/>
      <c r="AH427" s="644"/>
      <c r="AI427" s="644"/>
      <c r="AJ427" s="644"/>
      <c r="AK427" s="644"/>
      <c r="AL427" s="644"/>
      <c r="AM427" s="644"/>
      <c r="AN427" s="644"/>
      <c r="AO427" s="644"/>
      <c r="AP427" s="644"/>
      <c r="AQ427" s="644"/>
      <c r="AR427" s="644"/>
      <c r="AS427" s="644"/>
      <c r="AT427" s="644"/>
      <c r="AU427" s="644"/>
      <c r="AV427" s="424">
        <f>ROUND($AW427*$F$6,2)</f>
        <v>0</v>
      </c>
      <c r="AW427" s="424">
        <v>101</v>
      </c>
      <c r="AX427" s="424"/>
      <c r="AY427" s="424"/>
      <c r="AZ427" s="424"/>
      <c r="BA427" s="424">
        <f>ROUND($AW427*XLPE!$Y$5,2)</f>
        <v>90.9</v>
      </c>
      <c r="BB427" s="423" t="s">
        <v>123</v>
      </c>
      <c r="BC427" s="423" t="s">
        <v>123</v>
      </c>
      <c r="BD427" s="423" t="s">
        <v>50</v>
      </c>
    </row>
    <row r="428" spans="1:56" s="425" customFormat="1" ht="49.5">
      <c r="C428" s="423" t="s">
        <v>905</v>
      </c>
      <c r="D428" s="423" t="s">
        <v>906</v>
      </c>
      <c r="E428" s="423" t="s">
        <v>906</v>
      </c>
      <c r="F428" s="423" t="s">
        <v>12</v>
      </c>
      <c r="G428" s="423" t="s">
        <v>508</v>
      </c>
      <c r="H428" s="423" t="s">
        <v>124</v>
      </c>
      <c r="I428" s="423" t="s">
        <v>125</v>
      </c>
      <c r="J428" s="423" t="s">
        <v>126</v>
      </c>
      <c r="K428" s="644" t="s">
        <v>3714</v>
      </c>
      <c r="L428" s="644"/>
      <c r="M428" s="644"/>
      <c r="N428" s="644"/>
      <c r="O428" s="644"/>
      <c r="P428" s="644"/>
      <c r="Q428" s="644"/>
      <c r="R428" s="644"/>
      <c r="S428" s="644"/>
      <c r="T428" s="644"/>
      <c r="U428" s="644"/>
      <c r="V428" s="644"/>
      <c r="W428" s="644"/>
      <c r="X428" s="644"/>
      <c r="Y428" s="644"/>
      <c r="Z428" s="644"/>
      <c r="AA428" s="644"/>
      <c r="AB428" s="644"/>
      <c r="AC428" s="644"/>
      <c r="AD428" s="644"/>
      <c r="AE428" s="644"/>
      <c r="AF428" s="644"/>
      <c r="AG428" s="644"/>
      <c r="AH428" s="644"/>
      <c r="AI428" s="644"/>
      <c r="AJ428" s="644"/>
      <c r="AK428" s="644"/>
      <c r="AL428" s="644"/>
      <c r="AM428" s="644"/>
      <c r="AN428" s="644"/>
      <c r="AO428" s="644"/>
      <c r="AP428" s="644"/>
      <c r="AQ428" s="644"/>
      <c r="AR428" s="644"/>
      <c r="AS428" s="644"/>
      <c r="AT428" s="644"/>
      <c r="AU428" s="644"/>
      <c r="AV428" s="424">
        <f>ROUND($AW428*$F$6,2)</f>
        <v>0</v>
      </c>
      <c r="AW428" s="424">
        <v>124.2</v>
      </c>
      <c r="AX428" s="424"/>
      <c r="AY428" s="424"/>
      <c r="AZ428" s="424"/>
      <c r="BA428" s="424">
        <f>ROUND($AW428*XLPE!$Y$5,2)</f>
        <v>111.78</v>
      </c>
      <c r="BB428" s="423" t="s">
        <v>123</v>
      </c>
      <c r="BC428" s="423" t="s">
        <v>123</v>
      </c>
      <c r="BD428" s="423" t="s">
        <v>50</v>
      </c>
    </row>
    <row r="429" spans="1:56" s="425" customFormat="1" ht="49.5">
      <c r="C429" s="423" t="s">
        <v>939</v>
      </c>
      <c r="D429" s="423" t="s">
        <v>940</v>
      </c>
      <c r="E429" s="423" t="s">
        <v>940</v>
      </c>
      <c r="F429" s="423" t="s">
        <v>12</v>
      </c>
      <c r="G429" s="423" t="s">
        <v>508</v>
      </c>
      <c r="H429" s="423" t="s">
        <v>124</v>
      </c>
      <c r="I429" s="423" t="s">
        <v>125</v>
      </c>
      <c r="J429" s="423" t="s">
        <v>126</v>
      </c>
      <c r="K429" s="644" t="s">
        <v>3715</v>
      </c>
      <c r="L429" s="644"/>
      <c r="M429" s="644"/>
      <c r="N429" s="644"/>
      <c r="O429" s="644"/>
      <c r="P429" s="644"/>
      <c r="Q429" s="644"/>
      <c r="R429" s="644"/>
      <c r="S429" s="644"/>
      <c r="T429" s="644"/>
      <c r="U429" s="644"/>
      <c r="V429" s="644"/>
      <c r="W429" s="644"/>
      <c r="X429" s="644"/>
      <c r="Y429" s="644"/>
      <c r="Z429" s="644"/>
      <c r="AA429" s="644"/>
      <c r="AB429" s="644"/>
      <c r="AC429" s="644"/>
      <c r="AD429" s="644"/>
      <c r="AE429" s="644"/>
      <c r="AF429" s="644"/>
      <c r="AG429" s="644"/>
      <c r="AH429" s="644"/>
      <c r="AI429" s="644"/>
      <c r="AJ429" s="644"/>
      <c r="AK429" s="644"/>
      <c r="AL429" s="644"/>
      <c r="AM429" s="644"/>
      <c r="AN429" s="644"/>
      <c r="AO429" s="644"/>
      <c r="AP429" s="644"/>
      <c r="AQ429" s="644"/>
      <c r="AR429" s="644"/>
      <c r="AS429" s="644"/>
      <c r="AT429" s="644"/>
      <c r="AU429" s="644"/>
      <c r="AV429" s="424">
        <f>ROUND($AW429*$F$5,2)</f>
        <v>0</v>
      </c>
      <c r="AW429" s="424">
        <v>193.7</v>
      </c>
      <c r="AX429" s="424"/>
      <c r="AY429" s="424"/>
      <c r="AZ429" s="424"/>
      <c r="BA429" s="424">
        <f>ROUND($AW429*XLPE!$Y$4,2)</f>
        <v>185.95</v>
      </c>
      <c r="BB429" s="423" t="s">
        <v>123</v>
      </c>
      <c r="BC429" s="423" t="s">
        <v>123</v>
      </c>
      <c r="BD429" s="423" t="s">
        <v>50</v>
      </c>
    </row>
    <row r="430" spans="1:56" s="425" customFormat="1" ht="49.5">
      <c r="C430" s="423" t="s">
        <v>941</v>
      </c>
      <c r="D430" s="423" t="s">
        <v>942</v>
      </c>
      <c r="E430" s="423" t="s">
        <v>942</v>
      </c>
      <c r="F430" s="423" t="s">
        <v>12</v>
      </c>
      <c r="G430" s="423" t="s">
        <v>508</v>
      </c>
      <c r="H430" s="423" t="s">
        <v>124</v>
      </c>
      <c r="I430" s="423" t="s">
        <v>125</v>
      </c>
      <c r="J430" s="423" t="s">
        <v>126</v>
      </c>
      <c r="K430" s="644" t="s">
        <v>3716</v>
      </c>
      <c r="L430" s="644"/>
      <c r="M430" s="644"/>
      <c r="N430" s="644"/>
      <c r="O430" s="644"/>
      <c r="P430" s="644"/>
      <c r="Q430" s="644"/>
      <c r="R430" s="644"/>
      <c r="S430" s="644"/>
      <c r="T430" s="644"/>
      <c r="U430" s="644"/>
      <c r="V430" s="644"/>
      <c r="W430" s="644"/>
      <c r="X430" s="644"/>
      <c r="Y430" s="644"/>
      <c r="Z430" s="644"/>
      <c r="AA430" s="644"/>
      <c r="AB430" s="644"/>
      <c r="AC430" s="644"/>
      <c r="AD430" s="644"/>
      <c r="AE430" s="644"/>
      <c r="AF430" s="644"/>
      <c r="AG430" s="644"/>
      <c r="AH430" s="644"/>
      <c r="AI430" s="644"/>
      <c r="AJ430" s="644"/>
      <c r="AK430" s="644"/>
      <c r="AL430" s="644"/>
      <c r="AM430" s="644"/>
      <c r="AN430" s="644"/>
      <c r="AO430" s="644"/>
      <c r="AP430" s="644"/>
      <c r="AQ430" s="644"/>
      <c r="AR430" s="644"/>
      <c r="AS430" s="644"/>
      <c r="AT430" s="644"/>
      <c r="AU430" s="644"/>
      <c r="AV430" s="424">
        <f>ROUND($AW430*$F$7,2)</f>
        <v>0</v>
      </c>
      <c r="AW430" s="424">
        <v>441.4</v>
      </c>
      <c r="AX430" s="424"/>
      <c r="AY430" s="424"/>
      <c r="AZ430" s="424"/>
      <c r="BA430" s="424">
        <f>ROUND($AW430*XLPE!$Y$6,2)</f>
        <v>406.09</v>
      </c>
      <c r="BB430" s="423" t="s">
        <v>123</v>
      </c>
      <c r="BC430" s="423" t="s">
        <v>123</v>
      </c>
      <c r="BD430" s="423" t="s">
        <v>50</v>
      </c>
    </row>
    <row r="431" spans="1:56" s="425" customFormat="1" ht="49.5">
      <c r="C431" s="423" t="s">
        <v>943</v>
      </c>
      <c r="D431" s="423" t="s">
        <v>944</v>
      </c>
      <c r="E431" s="423" t="s">
        <v>944</v>
      </c>
      <c r="F431" s="423" t="s">
        <v>12</v>
      </c>
      <c r="G431" s="423" t="s">
        <v>508</v>
      </c>
      <c r="H431" s="423" t="s">
        <v>124</v>
      </c>
      <c r="I431" s="423" t="s">
        <v>125</v>
      </c>
      <c r="J431" s="423" t="s">
        <v>126</v>
      </c>
      <c r="K431" s="644" t="s">
        <v>3717</v>
      </c>
      <c r="L431" s="644"/>
      <c r="M431" s="644"/>
      <c r="N431" s="644"/>
      <c r="O431" s="644"/>
      <c r="P431" s="644"/>
      <c r="Q431" s="644"/>
      <c r="R431" s="644"/>
      <c r="S431" s="644"/>
      <c r="T431" s="644"/>
      <c r="U431" s="644"/>
      <c r="V431" s="644"/>
      <c r="W431" s="644"/>
      <c r="X431" s="644"/>
      <c r="Y431" s="644"/>
      <c r="Z431" s="644"/>
      <c r="AA431" s="644"/>
      <c r="AB431" s="644"/>
      <c r="AC431" s="644"/>
      <c r="AD431" s="644"/>
      <c r="AE431" s="644"/>
      <c r="AF431" s="644"/>
      <c r="AG431" s="644"/>
      <c r="AH431" s="644"/>
      <c r="AI431" s="644"/>
      <c r="AJ431" s="644"/>
      <c r="AK431" s="644"/>
      <c r="AL431" s="644"/>
      <c r="AM431" s="644"/>
      <c r="AN431" s="644"/>
      <c r="AO431" s="644"/>
      <c r="AP431" s="644"/>
      <c r="AQ431" s="644"/>
      <c r="AR431" s="644"/>
      <c r="AS431" s="644"/>
      <c r="AT431" s="644"/>
      <c r="AU431" s="644"/>
      <c r="AV431" s="424">
        <f>ROUND($AW431*$F$7,2)</f>
        <v>0</v>
      </c>
      <c r="AW431" s="424">
        <v>617</v>
      </c>
      <c r="AX431" s="424"/>
      <c r="AY431" s="424"/>
      <c r="AZ431" s="424"/>
      <c r="BA431" s="424">
        <f>ROUND($AW431*XLPE!$Y$6,2)</f>
        <v>567.64</v>
      </c>
      <c r="BB431" s="423" t="s">
        <v>123</v>
      </c>
      <c r="BC431" s="423" t="s">
        <v>123</v>
      </c>
      <c r="BD431" s="423" t="s">
        <v>50</v>
      </c>
    </row>
    <row r="432" spans="1:56" s="425" customFormat="1" ht="49.5">
      <c r="C432" s="423" t="s">
        <v>945</v>
      </c>
      <c r="D432" s="423" t="s">
        <v>946</v>
      </c>
      <c r="E432" s="423" t="s">
        <v>946</v>
      </c>
      <c r="F432" s="423" t="s">
        <v>12</v>
      </c>
      <c r="G432" s="423" t="s">
        <v>508</v>
      </c>
      <c r="H432" s="423" t="s">
        <v>124</v>
      </c>
      <c r="I432" s="423" t="s">
        <v>125</v>
      </c>
      <c r="J432" s="423" t="s">
        <v>126</v>
      </c>
      <c r="K432" s="644" t="s">
        <v>3718</v>
      </c>
      <c r="L432" s="644"/>
      <c r="M432" s="644"/>
      <c r="N432" s="644"/>
      <c r="O432" s="644"/>
      <c r="P432" s="644"/>
      <c r="Q432" s="644"/>
      <c r="R432" s="644"/>
      <c r="S432" s="644"/>
      <c r="T432" s="644"/>
      <c r="U432" s="644"/>
      <c r="V432" s="644"/>
      <c r="W432" s="644"/>
      <c r="X432" s="644"/>
      <c r="Y432" s="644"/>
      <c r="Z432" s="644"/>
      <c r="AA432" s="644"/>
      <c r="AB432" s="644"/>
      <c r="AC432" s="644"/>
      <c r="AD432" s="644"/>
      <c r="AE432" s="644"/>
      <c r="AF432" s="644"/>
      <c r="AG432" s="644"/>
      <c r="AH432" s="644"/>
      <c r="AI432" s="644"/>
      <c r="AJ432" s="644"/>
      <c r="AK432" s="644"/>
      <c r="AL432" s="644"/>
      <c r="AM432" s="644"/>
      <c r="AN432" s="644"/>
      <c r="AO432" s="644"/>
      <c r="AP432" s="644"/>
      <c r="AQ432" s="644"/>
      <c r="AR432" s="644"/>
      <c r="AS432" s="644"/>
      <c r="AT432" s="644"/>
      <c r="AU432" s="644"/>
      <c r="AV432" s="424">
        <f>ROUND($AW432*$F$7,2)</f>
        <v>0</v>
      </c>
      <c r="AW432" s="424">
        <v>812.5</v>
      </c>
      <c r="AX432" s="424"/>
      <c r="AY432" s="424"/>
      <c r="AZ432" s="424"/>
      <c r="BA432" s="424">
        <f>ROUND($AW432*XLPE!$Y$6,2)</f>
        <v>747.5</v>
      </c>
      <c r="BB432" s="423" t="s">
        <v>123</v>
      </c>
      <c r="BC432" s="423" t="s">
        <v>123</v>
      </c>
      <c r="BD432" s="423" t="s">
        <v>50</v>
      </c>
    </row>
    <row r="433" spans="1:56" s="433" customFormat="1">
      <c r="A433" s="433" t="s">
        <v>309</v>
      </c>
      <c r="B433" s="433" t="s">
        <v>1037</v>
      </c>
      <c r="C433" s="426" t="s">
        <v>1019</v>
      </c>
      <c r="D433" s="426" t="s">
        <v>1020</v>
      </c>
      <c r="E433" s="426" t="s">
        <v>1020</v>
      </c>
      <c r="F433" s="426" t="s">
        <v>12</v>
      </c>
      <c r="G433" s="426" t="s">
        <v>508</v>
      </c>
      <c r="H433" s="426" t="s">
        <v>124</v>
      </c>
      <c r="I433" s="426" t="s">
        <v>125</v>
      </c>
      <c r="J433" s="426" t="s">
        <v>126</v>
      </c>
      <c r="K433" s="425" t="s">
        <v>3719</v>
      </c>
      <c r="L433" s="425"/>
      <c r="M433" s="425"/>
      <c r="N433" s="425"/>
      <c r="O433" s="425"/>
      <c r="P433" s="425"/>
      <c r="Q433" s="425"/>
      <c r="R433" s="425"/>
      <c r="S433" s="425"/>
      <c r="T433" s="425"/>
      <c r="U433" s="425"/>
      <c r="V433" s="425"/>
      <c r="W433" s="425"/>
      <c r="X433" s="425"/>
      <c r="Y433" s="425"/>
      <c r="Z433" s="425"/>
      <c r="AA433" s="425"/>
      <c r="AB433" s="425"/>
      <c r="AC433" s="425"/>
      <c r="AD433" s="425"/>
      <c r="AE433" s="425"/>
      <c r="AF433" s="425"/>
      <c r="AG433" s="425"/>
      <c r="AH433" s="425"/>
      <c r="AI433" s="425"/>
      <c r="AJ433" s="425"/>
      <c r="AK433" s="425"/>
      <c r="AL433" s="425"/>
      <c r="AM433" s="425"/>
      <c r="AN433" s="425"/>
      <c r="AO433" s="425"/>
      <c r="AP433" s="425"/>
      <c r="AQ433" s="425"/>
      <c r="AR433" s="425"/>
      <c r="AS433" s="425"/>
      <c r="AT433" s="425"/>
      <c r="AU433" s="425"/>
      <c r="AV433" s="427">
        <v>0</v>
      </c>
      <c r="AW433" s="427">
        <v>0</v>
      </c>
      <c r="AX433" s="427"/>
      <c r="AY433" s="427"/>
      <c r="AZ433" s="427"/>
      <c r="BA433" s="427">
        <v>0</v>
      </c>
      <c r="BB433" s="426" t="s">
        <v>123</v>
      </c>
      <c r="BC433" s="426" t="s">
        <v>123</v>
      </c>
      <c r="BD433" s="426" t="s">
        <v>50</v>
      </c>
    </row>
    <row r="434" spans="1:56" s="433" customFormat="1">
      <c r="A434" s="433" t="s">
        <v>309</v>
      </c>
      <c r="B434" s="433" t="s">
        <v>1037</v>
      </c>
      <c r="C434" s="426" t="s">
        <v>1021</v>
      </c>
      <c r="D434" s="426" t="s">
        <v>1022</v>
      </c>
      <c r="E434" s="426" t="s">
        <v>1022</v>
      </c>
      <c r="F434" s="426" t="s">
        <v>12</v>
      </c>
      <c r="G434" s="426" t="s">
        <v>508</v>
      </c>
      <c r="H434" s="426" t="s">
        <v>124</v>
      </c>
      <c r="I434" s="426" t="s">
        <v>125</v>
      </c>
      <c r="J434" s="426" t="s">
        <v>126</v>
      </c>
      <c r="K434" s="425" t="s">
        <v>3720</v>
      </c>
      <c r="L434" s="425"/>
      <c r="M434" s="425"/>
      <c r="N434" s="425"/>
      <c r="O434" s="425"/>
      <c r="P434" s="425"/>
      <c r="Q434" s="425"/>
      <c r="R434" s="425"/>
      <c r="S434" s="425"/>
      <c r="T434" s="425"/>
      <c r="U434" s="425"/>
      <c r="V434" s="425"/>
      <c r="W434" s="425"/>
      <c r="X434" s="425"/>
      <c r="Y434" s="425"/>
      <c r="Z434" s="425"/>
      <c r="AA434" s="425"/>
      <c r="AB434" s="425"/>
      <c r="AC434" s="425"/>
      <c r="AD434" s="425"/>
      <c r="AE434" s="425"/>
      <c r="AF434" s="425"/>
      <c r="AG434" s="425"/>
      <c r="AH434" s="425"/>
      <c r="AI434" s="425"/>
      <c r="AJ434" s="425"/>
      <c r="AK434" s="425"/>
      <c r="AL434" s="425"/>
      <c r="AM434" s="425"/>
      <c r="AN434" s="425"/>
      <c r="AO434" s="425"/>
      <c r="AP434" s="425"/>
      <c r="AQ434" s="425"/>
      <c r="AR434" s="425"/>
      <c r="AS434" s="425"/>
      <c r="AT434" s="425"/>
      <c r="AU434" s="425"/>
      <c r="AV434" s="427">
        <v>0</v>
      </c>
      <c r="AW434" s="427">
        <v>0</v>
      </c>
      <c r="AX434" s="427"/>
      <c r="AY434" s="427"/>
      <c r="AZ434" s="427"/>
      <c r="BA434" s="427">
        <v>0</v>
      </c>
      <c r="BB434" s="426" t="s">
        <v>123</v>
      </c>
      <c r="BC434" s="426" t="s">
        <v>123</v>
      </c>
      <c r="BD434" s="426" t="s">
        <v>50</v>
      </c>
    </row>
    <row r="435" spans="1:56" s="433" customFormat="1">
      <c r="A435" s="433" t="s">
        <v>309</v>
      </c>
      <c r="B435" s="433" t="s">
        <v>1037</v>
      </c>
      <c r="C435" s="426" t="s">
        <v>1023</v>
      </c>
      <c r="D435" s="426" t="s">
        <v>1024</v>
      </c>
      <c r="E435" s="426" t="s">
        <v>1024</v>
      </c>
      <c r="F435" s="426" t="s">
        <v>12</v>
      </c>
      <c r="G435" s="426" t="s">
        <v>508</v>
      </c>
      <c r="H435" s="426" t="s">
        <v>124</v>
      </c>
      <c r="I435" s="426" t="s">
        <v>125</v>
      </c>
      <c r="J435" s="426" t="s">
        <v>126</v>
      </c>
      <c r="K435" s="425" t="s">
        <v>3721</v>
      </c>
      <c r="L435" s="425"/>
      <c r="M435" s="425"/>
      <c r="N435" s="425"/>
      <c r="O435" s="425"/>
      <c r="P435" s="425"/>
      <c r="Q435" s="425"/>
      <c r="R435" s="425"/>
      <c r="S435" s="425"/>
      <c r="T435" s="425"/>
      <c r="U435" s="425"/>
      <c r="V435" s="425"/>
      <c r="W435" s="425"/>
      <c r="X435" s="425"/>
      <c r="Y435" s="425"/>
      <c r="Z435" s="425"/>
      <c r="AA435" s="425"/>
      <c r="AB435" s="425"/>
      <c r="AC435" s="425"/>
      <c r="AD435" s="425"/>
      <c r="AE435" s="425"/>
      <c r="AF435" s="425"/>
      <c r="AG435" s="425"/>
      <c r="AH435" s="425"/>
      <c r="AI435" s="425"/>
      <c r="AJ435" s="425"/>
      <c r="AK435" s="425"/>
      <c r="AL435" s="425"/>
      <c r="AM435" s="425"/>
      <c r="AN435" s="425"/>
      <c r="AO435" s="425"/>
      <c r="AP435" s="425"/>
      <c r="AQ435" s="425"/>
      <c r="AR435" s="425"/>
      <c r="AS435" s="425"/>
      <c r="AT435" s="425"/>
      <c r="AU435" s="425"/>
      <c r="AV435" s="427">
        <v>0</v>
      </c>
      <c r="AW435" s="427">
        <v>0</v>
      </c>
      <c r="AX435" s="427"/>
      <c r="AY435" s="427"/>
      <c r="AZ435" s="427"/>
      <c r="BA435" s="427">
        <v>0</v>
      </c>
      <c r="BB435" s="426" t="s">
        <v>123</v>
      </c>
      <c r="BC435" s="426" t="s">
        <v>123</v>
      </c>
      <c r="BD435" s="426" t="s">
        <v>50</v>
      </c>
    </row>
    <row r="436" spans="1:56" s="433" customFormat="1">
      <c r="A436" s="433" t="s">
        <v>309</v>
      </c>
      <c r="B436" s="433" t="s">
        <v>1037</v>
      </c>
      <c r="C436" s="426" t="s">
        <v>1025</v>
      </c>
      <c r="D436" s="426" t="s">
        <v>1026</v>
      </c>
      <c r="E436" s="426" t="s">
        <v>1026</v>
      </c>
      <c r="F436" s="426" t="s">
        <v>12</v>
      </c>
      <c r="G436" s="426" t="s">
        <v>508</v>
      </c>
      <c r="H436" s="426" t="s">
        <v>124</v>
      </c>
      <c r="I436" s="426" t="s">
        <v>125</v>
      </c>
      <c r="J436" s="426" t="s">
        <v>126</v>
      </c>
      <c r="K436" s="425" t="s">
        <v>3722</v>
      </c>
      <c r="L436" s="425"/>
      <c r="M436" s="425"/>
      <c r="N436" s="425"/>
      <c r="O436" s="425"/>
      <c r="P436" s="425"/>
      <c r="Q436" s="425"/>
      <c r="R436" s="425"/>
      <c r="S436" s="425"/>
      <c r="T436" s="425"/>
      <c r="U436" s="425"/>
      <c r="V436" s="425"/>
      <c r="W436" s="425"/>
      <c r="X436" s="425"/>
      <c r="Y436" s="425"/>
      <c r="Z436" s="425"/>
      <c r="AA436" s="425"/>
      <c r="AB436" s="425"/>
      <c r="AC436" s="425"/>
      <c r="AD436" s="425"/>
      <c r="AE436" s="425"/>
      <c r="AF436" s="425"/>
      <c r="AG436" s="425"/>
      <c r="AH436" s="425"/>
      <c r="AI436" s="425"/>
      <c r="AJ436" s="425"/>
      <c r="AK436" s="425"/>
      <c r="AL436" s="425"/>
      <c r="AM436" s="425"/>
      <c r="AN436" s="425"/>
      <c r="AO436" s="425"/>
      <c r="AP436" s="425"/>
      <c r="AQ436" s="425"/>
      <c r="AR436" s="425"/>
      <c r="AS436" s="425"/>
      <c r="AT436" s="425"/>
      <c r="AU436" s="425"/>
      <c r="AV436" s="427">
        <v>0</v>
      </c>
      <c r="AW436" s="427">
        <v>0</v>
      </c>
      <c r="AX436" s="427"/>
      <c r="AY436" s="427"/>
      <c r="AZ436" s="427"/>
      <c r="BA436" s="427">
        <v>0</v>
      </c>
      <c r="BB436" s="426" t="s">
        <v>123</v>
      </c>
      <c r="BC436" s="426" t="s">
        <v>123</v>
      </c>
      <c r="BD436" s="426" t="s">
        <v>50</v>
      </c>
    </row>
    <row r="437" spans="1:56" s="425" customFormat="1" ht="49.5">
      <c r="C437" s="423" t="s">
        <v>947</v>
      </c>
      <c r="D437" s="423" t="s">
        <v>948</v>
      </c>
      <c r="E437" s="423" t="s">
        <v>948</v>
      </c>
      <c r="F437" s="423" t="s">
        <v>12</v>
      </c>
      <c r="G437" s="423" t="s">
        <v>508</v>
      </c>
      <c r="H437" s="423" t="s">
        <v>124</v>
      </c>
      <c r="I437" s="423" t="s">
        <v>125</v>
      </c>
      <c r="J437" s="423" t="s">
        <v>126</v>
      </c>
      <c r="K437" s="644" t="s">
        <v>3723</v>
      </c>
      <c r="L437" s="644"/>
      <c r="M437" s="644"/>
      <c r="N437" s="644"/>
      <c r="O437" s="644"/>
      <c r="P437" s="644"/>
      <c r="Q437" s="644"/>
      <c r="R437" s="644"/>
      <c r="S437" s="644"/>
      <c r="T437" s="644"/>
      <c r="U437" s="644"/>
      <c r="V437" s="644"/>
      <c r="W437" s="644"/>
      <c r="X437" s="644"/>
      <c r="Y437" s="644"/>
      <c r="Z437" s="644"/>
      <c r="AA437" s="644"/>
      <c r="AB437" s="644"/>
      <c r="AC437" s="644"/>
      <c r="AD437" s="644"/>
      <c r="AE437" s="644"/>
      <c r="AF437" s="644"/>
      <c r="AG437" s="644"/>
      <c r="AH437" s="644"/>
      <c r="AI437" s="644"/>
      <c r="AJ437" s="644"/>
      <c r="AK437" s="644"/>
      <c r="AL437" s="644"/>
      <c r="AM437" s="644"/>
      <c r="AN437" s="644"/>
      <c r="AO437" s="644"/>
      <c r="AP437" s="644"/>
      <c r="AQ437" s="644"/>
      <c r="AR437" s="644"/>
      <c r="AS437" s="644"/>
      <c r="AT437" s="644"/>
      <c r="AU437" s="644"/>
      <c r="AV437" s="424">
        <f>ROUND($AW437*$F$5,2)</f>
        <v>0</v>
      </c>
      <c r="AW437" s="424">
        <v>246.7</v>
      </c>
      <c r="AX437" s="424"/>
      <c r="AY437" s="424"/>
      <c r="AZ437" s="424"/>
      <c r="BA437" s="424">
        <f>ROUND($AW437*XLPE!$Y$4,2)</f>
        <v>236.83</v>
      </c>
      <c r="BB437" s="423" t="s">
        <v>123</v>
      </c>
      <c r="BC437" s="423" t="s">
        <v>123</v>
      </c>
      <c r="BD437" s="423" t="s">
        <v>50</v>
      </c>
    </row>
    <row r="438" spans="1:56" s="425" customFormat="1" ht="49.5">
      <c r="C438" s="423" t="s">
        <v>949</v>
      </c>
      <c r="D438" s="423" t="s">
        <v>950</v>
      </c>
      <c r="E438" s="423" t="s">
        <v>950</v>
      </c>
      <c r="F438" s="423" t="s">
        <v>12</v>
      </c>
      <c r="G438" s="423" t="s">
        <v>508</v>
      </c>
      <c r="H438" s="423" t="s">
        <v>124</v>
      </c>
      <c r="I438" s="423" t="s">
        <v>125</v>
      </c>
      <c r="J438" s="423" t="s">
        <v>126</v>
      </c>
      <c r="K438" s="644" t="s">
        <v>3724</v>
      </c>
      <c r="L438" s="644"/>
      <c r="M438" s="644"/>
      <c r="N438" s="644"/>
      <c r="O438" s="644"/>
      <c r="P438" s="644"/>
      <c r="Q438" s="644"/>
      <c r="R438" s="644"/>
      <c r="S438" s="644"/>
      <c r="T438" s="644"/>
      <c r="U438" s="644"/>
      <c r="V438" s="644"/>
      <c r="W438" s="644"/>
      <c r="X438" s="644"/>
      <c r="Y438" s="644"/>
      <c r="Z438" s="644"/>
      <c r="AA438" s="644"/>
      <c r="AB438" s="644"/>
      <c r="AC438" s="644"/>
      <c r="AD438" s="644"/>
      <c r="AE438" s="644"/>
      <c r="AF438" s="644"/>
      <c r="AG438" s="644"/>
      <c r="AH438" s="644"/>
      <c r="AI438" s="644"/>
      <c r="AJ438" s="644"/>
      <c r="AK438" s="644"/>
      <c r="AL438" s="644"/>
      <c r="AM438" s="644"/>
      <c r="AN438" s="644"/>
      <c r="AO438" s="644"/>
      <c r="AP438" s="644"/>
      <c r="AQ438" s="644"/>
      <c r="AR438" s="644"/>
      <c r="AS438" s="644"/>
      <c r="AT438" s="644"/>
      <c r="AU438" s="644"/>
      <c r="AV438" s="424">
        <f>ROUND($AW438*$F$7,2)</f>
        <v>0</v>
      </c>
      <c r="AW438" s="424">
        <v>562</v>
      </c>
      <c r="AX438" s="424"/>
      <c r="AY438" s="424"/>
      <c r="AZ438" s="424"/>
      <c r="BA438" s="424">
        <f>ROUND($AW438*XLPE!$Y$6,2)</f>
        <v>517.04</v>
      </c>
      <c r="BB438" s="423" t="s">
        <v>123</v>
      </c>
      <c r="BC438" s="423" t="s">
        <v>123</v>
      </c>
      <c r="BD438" s="423" t="s">
        <v>50</v>
      </c>
    </row>
    <row r="439" spans="1:56" s="425" customFormat="1" ht="49.5">
      <c r="C439" s="423" t="s">
        <v>951</v>
      </c>
      <c r="D439" s="423" t="s">
        <v>952</v>
      </c>
      <c r="E439" s="423" t="s">
        <v>952</v>
      </c>
      <c r="F439" s="423" t="s">
        <v>12</v>
      </c>
      <c r="G439" s="423" t="s">
        <v>508</v>
      </c>
      <c r="H439" s="423" t="s">
        <v>124</v>
      </c>
      <c r="I439" s="423" t="s">
        <v>125</v>
      </c>
      <c r="J439" s="423" t="s">
        <v>126</v>
      </c>
      <c r="K439" s="644" t="s">
        <v>3725</v>
      </c>
      <c r="L439" s="644"/>
      <c r="M439" s="644"/>
      <c r="N439" s="644"/>
      <c r="O439" s="644"/>
      <c r="P439" s="644"/>
      <c r="Q439" s="644"/>
      <c r="R439" s="644"/>
      <c r="S439" s="644"/>
      <c r="T439" s="644"/>
      <c r="U439" s="644"/>
      <c r="V439" s="644"/>
      <c r="W439" s="644"/>
      <c r="X439" s="644"/>
      <c r="Y439" s="644"/>
      <c r="Z439" s="644"/>
      <c r="AA439" s="644"/>
      <c r="AB439" s="644"/>
      <c r="AC439" s="644"/>
      <c r="AD439" s="644"/>
      <c r="AE439" s="644"/>
      <c r="AF439" s="644"/>
      <c r="AG439" s="644"/>
      <c r="AH439" s="644"/>
      <c r="AI439" s="644"/>
      <c r="AJ439" s="644"/>
      <c r="AK439" s="644"/>
      <c r="AL439" s="644"/>
      <c r="AM439" s="644"/>
      <c r="AN439" s="644"/>
      <c r="AO439" s="644"/>
      <c r="AP439" s="644"/>
      <c r="AQ439" s="644"/>
      <c r="AR439" s="644"/>
      <c r="AS439" s="644"/>
      <c r="AT439" s="644"/>
      <c r="AU439" s="644"/>
      <c r="AV439" s="424">
        <f>ROUND($AW439*$F$7,2)</f>
        <v>0</v>
      </c>
      <c r="AW439" s="424">
        <v>776.7</v>
      </c>
      <c r="AX439" s="424"/>
      <c r="AY439" s="424"/>
      <c r="AZ439" s="424"/>
      <c r="BA439" s="424">
        <f>ROUND($AW439*XLPE!$Y$6,2)</f>
        <v>714.56</v>
      </c>
      <c r="BB439" s="423" t="s">
        <v>123</v>
      </c>
      <c r="BC439" s="423" t="s">
        <v>123</v>
      </c>
      <c r="BD439" s="423" t="s">
        <v>50</v>
      </c>
    </row>
    <row r="440" spans="1:56" s="425" customFormat="1" ht="49.5">
      <c r="C440" s="423" t="s">
        <v>953</v>
      </c>
      <c r="D440" s="423" t="s">
        <v>954</v>
      </c>
      <c r="E440" s="423" t="s">
        <v>954</v>
      </c>
      <c r="F440" s="423" t="s">
        <v>12</v>
      </c>
      <c r="G440" s="423" t="s">
        <v>508</v>
      </c>
      <c r="H440" s="423" t="s">
        <v>124</v>
      </c>
      <c r="I440" s="423" t="s">
        <v>125</v>
      </c>
      <c r="J440" s="423" t="s">
        <v>126</v>
      </c>
      <c r="K440" s="644" t="s">
        <v>3726</v>
      </c>
      <c r="L440" s="644"/>
      <c r="M440" s="644"/>
      <c r="N440" s="644"/>
      <c r="O440" s="644"/>
      <c r="P440" s="644"/>
      <c r="Q440" s="644"/>
      <c r="R440" s="644"/>
      <c r="S440" s="644"/>
      <c r="T440" s="644"/>
      <c r="U440" s="644"/>
      <c r="V440" s="644"/>
      <c r="W440" s="644"/>
      <c r="X440" s="644"/>
      <c r="Y440" s="644"/>
      <c r="Z440" s="644"/>
      <c r="AA440" s="644"/>
      <c r="AB440" s="644"/>
      <c r="AC440" s="644"/>
      <c r="AD440" s="644"/>
      <c r="AE440" s="644"/>
      <c r="AF440" s="644"/>
      <c r="AG440" s="644"/>
      <c r="AH440" s="644"/>
      <c r="AI440" s="644"/>
      <c r="AJ440" s="644"/>
      <c r="AK440" s="644"/>
      <c r="AL440" s="644"/>
      <c r="AM440" s="644"/>
      <c r="AN440" s="644"/>
      <c r="AO440" s="644"/>
      <c r="AP440" s="644"/>
      <c r="AQ440" s="644"/>
      <c r="AR440" s="644"/>
      <c r="AS440" s="644"/>
      <c r="AT440" s="644"/>
      <c r="AU440" s="644"/>
      <c r="AV440" s="424">
        <f>ROUND($AW440*$F$7,2)</f>
        <v>0</v>
      </c>
      <c r="AW440" s="424">
        <v>1028.4000000000001</v>
      </c>
      <c r="AX440" s="424"/>
      <c r="AY440" s="424"/>
      <c r="AZ440" s="424"/>
      <c r="BA440" s="424">
        <f>ROUND($AW440*XLPE!$Y$6,2)</f>
        <v>946.13</v>
      </c>
      <c r="BB440" s="423" t="s">
        <v>123</v>
      </c>
      <c r="BC440" s="423" t="s">
        <v>123</v>
      </c>
      <c r="BD440" s="423" t="s">
        <v>50</v>
      </c>
    </row>
    <row r="441" spans="1:56" s="425" customFormat="1" ht="49.5">
      <c r="C441" s="423" t="s">
        <v>907</v>
      </c>
      <c r="D441" s="423" t="s">
        <v>908</v>
      </c>
      <c r="E441" s="423" t="s">
        <v>908</v>
      </c>
      <c r="F441" s="423" t="s">
        <v>12</v>
      </c>
      <c r="G441" s="423" t="s">
        <v>508</v>
      </c>
      <c r="H441" s="423" t="s">
        <v>124</v>
      </c>
      <c r="I441" s="423" t="s">
        <v>125</v>
      </c>
      <c r="J441" s="423" t="s">
        <v>126</v>
      </c>
      <c r="K441" s="644" t="s">
        <v>3727</v>
      </c>
      <c r="L441" s="644"/>
      <c r="M441" s="644"/>
      <c r="N441" s="644"/>
      <c r="O441" s="644"/>
      <c r="P441" s="644"/>
      <c r="Q441" s="644"/>
      <c r="R441" s="644"/>
      <c r="S441" s="644"/>
      <c r="T441" s="644"/>
      <c r="U441" s="644"/>
      <c r="V441" s="644"/>
      <c r="W441" s="644"/>
      <c r="X441" s="644"/>
      <c r="Y441" s="644"/>
      <c r="Z441" s="644"/>
      <c r="AA441" s="644"/>
      <c r="AB441" s="644"/>
      <c r="AC441" s="644"/>
      <c r="AD441" s="644"/>
      <c r="AE441" s="644"/>
      <c r="AF441" s="644"/>
      <c r="AG441" s="644"/>
      <c r="AH441" s="644"/>
      <c r="AI441" s="644"/>
      <c r="AJ441" s="644"/>
      <c r="AK441" s="644"/>
      <c r="AL441" s="644"/>
      <c r="AM441" s="644"/>
      <c r="AN441" s="644"/>
      <c r="AO441" s="644"/>
      <c r="AP441" s="644"/>
      <c r="AQ441" s="644"/>
      <c r="AR441" s="644"/>
      <c r="AS441" s="644"/>
      <c r="AT441" s="644"/>
      <c r="AU441" s="644"/>
      <c r="AV441" s="424">
        <f>ROUND($AW441*$F$5,2)</f>
        <v>0</v>
      </c>
      <c r="AW441" s="424">
        <v>44.6</v>
      </c>
      <c r="AX441" s="424"/>
      <c r="AY441" s="424"/>
      <c r="AZ441" s="424"/>
      <c r="BA441" s="424">
        <f>ROUND($AW441*XLPE!$Y$4,2)</f>
        <v>42.82</v>
      </c>
      <c r="BB441" s="423" t="s">
        <v>123</v>
      </c>
      <c r="BC441" s="423" t="s">
        <v>123</v>
      </c>
      <c r="BD441" s="423" t="s">
        <v>50</v>
      </c>
    </row>
    <row r="442" spans="1:56" s="425" customFormat="1" ht="49.5">
      <c r="C442" s="423" t="s">
        <v>909</v>
      </c>
      <c r="D442" s="423" t="s">
        <v>910</v>
      </c>
      <c r="E442" s="423" t="s">
        <v>910</v>
      </c>
      <c r="F442" s="423" t="s">
        <v>12</v>
      </c>
      <c r="G442" s="423" t="s">
        <v>508</v>
      </c>
      <c r="H442" s="423" t="s">
        <v>124</v>
      </c>
      <c r="I442" s="423" t="s">
        <v>125</v>
      </c>
      <c r="J442" s="423" t="s">
        <v>126</v>
      </c>
      <c r="K442" s="644" t="s">
        <v>3728</v>
      </c>
      <c r="L442" s="644"/>
      <c r="M442" s="644"/>
      <c r="N442" s="644"/>
      <c r="O442" s="644"/>
      <c r="P442" s="644"/>
      <c r="Q442" s="644"/>
      <c r="R442" s="644"/>
      <c r="S442" s="644"/>
      <c r="T442" s="644"/>
      <c r="U442" s="644"/>
      <c r="V442" s="644"/>
      <c r="W442" s="644"/>
      <c r="X442" s="644"/>
      <c r="Y442" s="644"/>
      <c r="Z442" s="644"/>
      <c r="AA442" s="644"/>
      <c r="AB442" s="644"/>
      <c r="AC442" s="644"/>
      <c r="AD442" s="644"/>
      <c r="AE442" s="644"/>
      <c r="AF442" s="644"/>
      <c r="AG442" s="644"/>
      <c r="AH442" s="644"/>
      <c r="AI442" s="644"/>
      <c r="AJ442" s="644"/>
      <c r="AK442" s="644"/>
      <c r="AL442" s="644"/>
      <c r="AM442" s="644"/>
      <c r="AN442" s="644"/>
      <c r="AO442" s="644"/>
      <c r="AP442" s="644"/>
      <c r="AQ442" s="644"/>
      <c r="AR442" s="644"/>
      <c r="AS442" s="644"/>
      <c r="AT442" s="644"/>
      <c r="AU442" s="644"/>
      <c r="AV442" s="424">
        <f>ROUND($AW442*$F$6,2)</f>
        <v>0</v>
      </c>
      <c r="AW442" s="424">
        <v>104.3</v>
      </c>
      <c r="AX442" s="424"/>
      <c r="AY442" s="424"/>
      <c r="AZ442" s="424"/>
      <c r="BA442" s="424">
        <f>ROUND($AW442*XLPE!$Y$5,2)</f>
        <v>93.87</v>
      </c>
      <c r="BB442" s="423" t="s">
        <v>123</v>
      </c>
      <c r="BC442" s="423" t="s">
        <v>123</v>
      </c>
      <c r="BD442" s="423" t="s">
        <v>50</v>
      </c>
    </row>
    <row r="443" spans="1:56" s="425" customFormat="1" ht="49.5">
      <c r="C443" s="423" t="s">
        <v>911</v>
      </c>
      <c r="D443" s="423" t="s">
        <v>912</v>
      </c>
      <c r="E443" s="423" t="s">
        <v>912</v>
      </c>
      <c r="F443" s="423" t="s">
        <v>12</v>
      </c>
      <c r="G443" s="423" t="s">
        <v>508</v>
      </c>
      <c r="H443" s="423" t="s">
        <v>124</v>
      </c>
      <c r="I443" s="423" t="s">
        <v>125</v>
      </c>
      <c r="J443" s="423" t="s">
        <v>126</v>
      </c>
      <c r="K443" s="644" t="s">
        <v>3729</v>
      </c>
      <c r="L443" s="644"/>
      <c r="M443" s="644"/>
      <c r="N443" s="644"/>
      <c r="O443" s="644"/>
      <c r="P443" s="644"/>
      <c r="Q443" s="644"/>
      <c r="R443" s="644"/>
      <c r="S443" s="644"/>
      <c r="T443" s="644"/>
      <c r="U443" s="644"/>
      <c r="V443" s="644"/>
      <c r="W443" s="644"/>
      <c r="X443" s="644"/>
      <c r="Y443" s="644"/>
      <c r="Z443" s="644"/>
      <c r="AA443" s="644"/>
      <c r="AB443" s="644"/>
      <c r="AC443" s="644"/>
      <c r="AD443" s="644"/>
      <c r="AE443" s="644"/>
      <c r="AF443" s="644"/>
      <c r="AG443" s="644"/>
      <c r="AH443" s="644"/>
      <c r="AI443" s="644"/>
      <c r="AJ443" s="644"/>
      <c r="AK443" s="644"/>
      <c r="AL443" s="644"/>
      <c r="AM443" s="644"/>
      <c r="AN443" s="644"/>
      <c r="AO443" s="644"/>
      <c r="AP443" s="644"/>
      <c r="AQ443" s="644"/>
      <c r="AR443" s="644"/>
      <c r="AS443" s="644"/>
      <c r="AT443" s="644"/>
      <c r="AU443" s="644"/>
      <c r="AV443" s="424">
        <f>ROUND($AW443*$F$6,2)</f>
        <v>0</v>
      </c>
      <c r="AW443" s="424">
        <v>141</v>
      </c>
      <c r="AX443" s="424"/>
      <c r="AY443" s="424"/>
      <c r="AZ443" s="424"/>
      <c r="BA443" s="424">
        <f>ROUND($AW443*XLPE!$Y$5,2)</f>
        <v>126.9</v>
      </c>
      <c r="BB443" s="423" t="s">
        <v>123</v>
      </c>
      <c r="BC443" s="423" t="s">
        <v>123</v>
      </c>
      <c r="BD443" s="423" t="s">
        <v>50</v>
      </c>
    </row>
    <row r="444" spans="1:56" s="425" customFormat="1" ht="49.5">
      <c r="C444" s="423" t="s">
        <v>913</v>
      </c>
      <c r="D444" s="423" t="s">
        <v>914</v>
      </c>
      <c r="E444" s="423" t="s">
        <v>914</v>
      </c>
      <c r="F444" s="423" t="s">
        <v>12</v>
      </c>
      <c r="G444" s="423" t="s">
        <v>508</v>
      </c>
      <c r="H444" s="423" t="s">
        <v>124</v>
      </c>
      <c r="I444" s="423" t="s">
        <v>125</v>
      </c>
      <c r="J444" s="423" t="s">
        <v>126</v>
      </c>
      <c r="K444" s="644" t="s">
        <v>3730</v>
      </c>
      <c r="L444" s="644"/>
      <c r="M444" s="644"/>
      <c r="N444" s="644"/>
      <c r="O444" s="644"/>
      <c r="P444" s="644"/>
      <c r="Q444" s="644"/>
      <c r="R444" s="644"/>
      <c r="S444" s="644"/>
      <c r="T444" s="644"/>
      <c r="U444" s="644"/>
      <c r="V444" s="644"/>
      <c r="W444" s="644"/>
      <c r="X444" s="644"/>
      <c r="Y444" s="644"/>
      <c r="Z444" s="644"/>
      <c r="AA444" s="644"/>
      <c r="AB444" s="644"/>
      <c r="AC444" s="644"/>
      <c r="AD444" s="644"/>
      <c r="AE444" s="644"/>
      <c r="AF444" s="644"/>
      <c r="AG444" s="644"/>
      <c r="AH444" s="644"/>
      <c r="AI444" s="644"/>
      <c r="AJ444" s="644"/>
      <c r="AK444" s="644"/>
      <c r="AL444" s="644"/>
      <c r="AM444" s="644"/>
      <c r="AN444" s="644"/>
      <c r="AO444" s="644"/>
      <c r="AP444" s="644"/>
      <c r="AQ444" s="644"/>
      <c r="AR444" s="644"/>
      <c r="AS444" s="644"/>
      <c r="AT444" s="644"/>
      <c r="AU444" s="644"/>
      <c r="AV444" s="424">
        <f>ROUND($AW444*$F$6,2)</f>
        <v>0</v>
      </c>
      <c r="AW444" s="424">
        <v>180.4</v>
      </c>
      <c r="AX444" s="424"/>
      <c r="AY444" s="424"/>
      <c r="AZ444" s="424"/>
      <c r="BA444" s="424">
        <f>ROUND($AW444*XLPE!$Y$5,2)</f>
        <v>162.36000000000001</v>
      </c>
      <c r="BB444" s="423" t="s">
        <v>123</v>
      </c>
      <c r="BC444" s="423" t="s">
        <v>123</v>
      </c>
      <c r="BD444" s="423" t="s">
        <v>50</v>
      </c>
    </row>
    <row r="445" spans="1:56" s="425" customFormat="1" ht="49.5">
      <c r="C445" s="423" t="s">
        <v>955</v>
      </c>
      <c r="D445" s="423" t="s">
        <v>956</v>
      </c>
      <c r="E445" s="423" t="s">
        <v>956</v>
      </c>
      <c r="F445" s="423" t="s">
        <v>12</v>
      </c>
      <c r="G445" s="423" t="s">
        <v>508</v>
      </c>
      <c r="H445" s="423" t="s">
        <v>124</v>
      </c>
      <c r="I445" s="423" t="s">
        <v>125</v>
      </c>
      <c r="J445" s="423" t="s">
        <v>126</v>
      </c>
      <c r="K445" s="644" t="s">
        <v>3731</v>
      </c>
      <c r="L445" s="644"/>
      <c r="M445" s="644"/>
      <c r="N445" s="644"/>
      <c r="O445" s="644"/>
      <c r="P445" s="644"/>
      <c r="Q445" s="644"/>
      <c r="R445" s="644"/>
      <c r="S445" s="644"/>
      <c r="T445" s="644"/>
      <c r="U445" s="644"/>
      <c r="V445" s="644"/>
      <c r="W445" s="644"/>
      <c r="X445" s="644"/>
      <c r="Y445" s="644"/>
      <c r="Z445" s="644"/>
      <c r="AA445" s="644"/>
      <c r="AB445" s="644"/>
      <c r="AC445" s="644"/>
      <c r="AD445" s="644"/>
      <c r="AE445" s="644"/>
      <c r="AF445" s="644"/>
      <c r="AG445" s="644"/>
      <c r="AH445" s="644"/>
      <c r="AI445" s="644"/>
      <c r="AJ445" s="644"/>
      <c r="AK445" s="644"/>
      <c r="AL445" s="644"/>
      <c r="AM445" s="644"/>
      <c r="AN445" s="644"/>
      <c r="AO445" s="644"/>
      <c r="AP445" s="644"/>
      <c r="AQ445" s="644"/>
      <c r="AR445" s="644"/>
      <c r="AS445" s="644"/>
      <c r="AT445" s="644"/>
      <c r="AU445" s="644"/>
      <c r="AV445" s="424">
        <f>ROUND($AW445*$F$5,2)</f>
        <v>0</v>
      </c>
      <c r="AW445" s="424">
        <v>316</v>
      </c>
      <c r="AX445" s="424"/>
      <c r="AY445" s="424"/>
      <c r="AZ445" s="424"/>
      <c r="BA445" s="424">
        <f>ROUND($AW445*XLPE!$Y$4,2)</f>
        <v>303.36</v>
      </c>
      <c r="BB445" s="423" t="s">
        <v>123</v>
      </c>
      <c r="BC445" s="423" t="s">
        <v>123</v>
      </c>
      <c r="BD445" s="423" t="s">
        <v>50</v>
      </c>
    </row>
    <row r="446" spans="1:56" s="433" customFormat="1">
      <c r="A446" s="433" t="s">
        <v>309</v>
      </c>
      <c r="B446" s="433" t="s">
        <v>1037</v>
      </c>
      <c r="C446" s="426" t="s">
        <v>957</v>
      </c>
      <c r="D446" s="426" t="s">
        <v>958</v>
      </c>
      <c r="E446" s="426" t="s">
        <v>958</v>
      </c>
      <c r="F446" s="426" t="s">
        <v>12</v>
      </c>
      <c r="G446" s="426" t="s">
        <v>508</v>
      </c>
      <c r="H446" s="426" t="s">
        <v>124</v>
      </c>
      <c r="I446" s="426" t="s">
        <v>125</v>
      </c>
      <c r="J446" s="426" t="s">
        <v>126</v>
      </c>
      <c r="K446" s="425" t="s">
        <v>3732</v>
      </c>
      <c r="L446" s="425"/>
      <c r="M446" s="425"/>
      <c r="N446" s="425"/>
      <c r="O446" s="425"/>
      <c r="P446" s="425"/>
      <c r="Q446" s="425"/>
      <c r="R446" s="425"/>
      <c r="S446" s="425"/>
      <c r="T446" s="425"/>
      <c r="U446" s="425"/>
      <c r="V446" s="425"/>
      <c r="W446" s="425"/>
      <c r="X446" s="425"/>
      <c r="Y446" s="425"/>
      <c r="Z446" s="425"/>
      <c r="AA446" s="425"/>
      <c r="AB446" s="425"/>
      <c r="AC446" s="425"/>
      <c r="AD446" s="425"/>
      <c r="AE446" s="425"/>
      <c r="AF446" s="425"/>
      <c r="AG446" s="425"/>
      <c r="AH446" s="425"/>
      <c r="AI446" s="425"/>
      <c r="AJ446" s="425"/>
      <c r="AK446" s="425"/>
      <c r="AL446" s="425"/>
      <c r="AM446" s="425"/>
      <c r="AN446" s="425"/>
      <c r="AO446" s="425"/>
      <c r="AP446" s="425"/>
      <c r="AQ446" s="425"/>
      <c r="AR446" s="425"/>
      <c r="AS446" s="425"/>
      <c r="AT446" s="425"/>
      <c r="AU446" s="425"/>
      <c r="AV446" s="427">
        <v>0</v>
      </c>
      <c r="AW446" s="427">
        <v>0</v>
      </c>
      <c r="AX446" s="427"/>
      <c r="AY446" s="427"/>
      <c r="AZ446" s="427"/>
      <c r="BA446" s="427">
        <v>0</v>
      </c>
      <c r="BB446" s="426" t="s">
        <v>123</v>
      </c>
      <c r="BC446" s="426" t="s">
        <v>123</v>
      </c>
      <c r="BD446" s="426" t="s">
        <v>50</v>
      </c>
    </row>
    <row r="447" spans="1:56" s="433" customFormat="1">
      <c r="A447" s="433" t="s">
        <v>309</v>
      </c>
      <c r="B447" s="433" t="s">
        <v>1037</v>
      </c>
      <c r="C447" s="426" t="s">
        <v>959</v>
      </c>
      <c r="D447" s="426" t="s">
        <v>960</v>
      </c>
      <c r="E447" s="426" t="s">
        <v>960</v>
      </c>
      <c r="F447" s="426" t="s">
        <v>12</v>
      </c>
      <c r="G447" s="426" t="s">
        <v>508</v>
      </c>
      <c r="H447" s="426" t="s">
        <v>124</v>
      </c>
      <c r="I447" s="426" t="s">
        <v>125</v>
      </c>
      <c r="J447" s="426" t="s">
        <v>126</v>
      </c>
      <c r="K447" s="425" t="s">
        <v>3733</v>
      </c>
      <c r="L447" s="425"/>
      <c r="M447" s="425"/>
      <c r="N447" s="425"/>
      <c r="O447" s="425"/>
      <c r="P447" s="425"/>
      <c r="Q447" s="425"/>
      <c r="R447" s="425"/>
      <c r="S447" s="425"/>
      <c r="T447" s="425"/>
      <c r="U447" s="425"/>
      <c r="V447" s="425"/>
      <c r="W447" s="425"/>
      <c r="X447" s="425"/>
      <c r="Y447" s="425"/>
      <c r="Z447" s="425"/>
      <c r="AA447" s="425"/>
      <c r="AB447" s="425"/>
      <c r="AC447" s="425"/>
      <c r="AD447" s="425"/>
      <c r="AE447" s="425"/>
      <c r="AF447" s="425"/>
      <c r="AG447" s="425"/>
      <c r="AH447" s="425"/>
      <c r="AI447" s="425"/>
      <c r="AJ447" s="425"/>
      <c r="AK447" s="425"/>
      <c r="AL447" s="425"/>
      <c r="AM447" s="425"/>
      <c r="AN447" s="425"/>
      <c r="AO447" s="425"/>
      <c r="AP447" s="425"/>
      <c r="AQ447" s="425"/>
      <c r="AR447" s="425"/>
      <c r="AS447" s="425"/>
      <c r="AT447" s="425"/>
      <c r="AU447" s="425"/>
      <c r="AV447" s="427">
        <v>0</v>
      </c>
      <c r="AW447" s="427">
        <v>0</v>
      </c>
      <c r="AX447" s="427"/>
      <c r="AY447" s="427"/>
      <c r="AZ447" s="427"/>
      <c r="BA447" s="427">
        <v>0</v>
      </c>
      <c r="BB447" s="426" t="s">
        <v>123</v>
      </c>
      <c r="BC447" s="426" t="s">
        <v>123</v>
      </c>
      <c r="BD447" s="426" t="s">
        <v>50</v>
      </c>
    </row>
    <row r="448" spans="1:56" s="433" customFormat="1">
      <c r="A448" s="433" t="s">
        <v>309</v>
      </c>
      <c r="B448" s="433" t="s">
        <v>1037</v>
      </c>
      <c r="C448" s="426" t="s">
        <v>961</v>
      </c>
      <c r="D448" s="426" t="s">
        <v>962</v>
      </c>
      <c r="E448" s="426" t="s">
        <v>962</v>
      </c>
      <c r="F448" s="426" t="s">
        <v>12</v>
      </c>
      <c r="G448" s="426" t="s">
        <v>508</v>
      </c>
      <c r="H448" s="426" t="s">
        <v>124</v>
      </c>
      <c r="I448" s="426" t="s">
        <v>125</v>
      </c>
      <c r="J448" s="426" t="s">
        <v>126</v>
      </c>
      <c r="K448" s="425" t="s">
        <v>3734</v>
      </c>
      <c r="L448" s="425"/>
      <c r="M448" s="425"/>
      <c r="N448" s="425"/>
      <c r="O448" s="425"/>
      <c r="P448" s="425"/>
      <c r="Q448" s="425"/>
      <c r="R448" s="425"/>
      <c r="S448" s="425"/>
      <c r="T448" s="425"/>
      <c r="U448" s="425"/>
      <c r="V448" s="425"/>
      <c r="W448" s="425"/>
      <c r="X448" s="425"/>
      <c r="Y448" s="425"/>
      <c r="Z448" s="425"/>
      <c r="AA448" s="425"/>
      <c r="AB448" s="425"/>
      <c r="AC448" s="425"/>
      <c r="AD448" s="425"/>
      <c r="AE448" s="425"/>
      <c r="AF448" s="425"/>
      <c r="AG448" s="425"/>
      <c r="AH448" s="425"/>
      <c r="AI448" s="425"/>
      <c r="AJ448" s="425"/>
      <c r="AK448" s="425"/>
      <c r="AL448" s="425"/>
      <c r="AM448" s="425"/>
      <c r="AN448" s="425"/>
      <c r="AO448" s="425"/>
      <c r="AP448" s="425"/>
      <c r="AQ448" s="425"/>
      <c r="AR448" s="425"/>
      <c r="AS448" s="425"/>
      <c r="AT448" s="425"/>
      <c r="AU448" s="425"/>
      <c r="AV448" s="427">
        <v>0</v>
      </c>
      <c r="AW448" s="427">
        <v>0</v>
      </c>
      <c r="AX448" s="427"/>
      <c r="AY448" s="427"/>
      <c r="AZ448" s="427"/>
      <c r="BA448" s="427">
        <v>0</v>
      </c>
      <c r="BB448" s="426" t="s">
        <v>123</v>
      </c>
      <c r="BC448" s="426" t="s">
        <v>123</v>
      </c>
      <c r="BD448" s="426" t="s">
        <v>50</v>
      </c>
    </row>
    <row r="449" spans="1:56" s="425" customFormat="1" ht="49.5">
      <c r="C449" s="423" t="s">
        <v>963</v>
      </c>
      <c r="D449" s="423" t="s">
        <v>964</v>
      </c>
      <c r="E449" s="423" t="s">
        <v>964</v>
      </c>
      <c r="F449" s="423" t="s">
        <v>12</v>
      </c>
      <c r="G449" s="423" t="s">
        <v>508</v>
      </c>
      <c r="H449" s="423" t="s">
        <v>124</v>
      </c>
      <c r="I449" s="423" t="s">
        <v>125</v>
      </c>
      <c r="J449" s="423" t="s">
        <v>126</v>
      </c>
      <c r="K449" s="644" t="s">
        <v>3735</v>
      </c>
      <c r="L449" s="644"/>
      <c r="M449" s="644"/>
      <c r="N449" s="644"/>
      <c r="O449" s="644"/>
      <c r="P449" s="644"/>
      <c r="Q449" s="644"/>
      <c r="R449" s="644"/>
      <c r="S449" s="644"/>
      <c r="T449" s="644"/>
      <c r="U449" s="644"/>
      <c r="V449" s="644"/>
      <c r="W449" s="644"/>
      <c r="X449" s="644"/>
      <c r="Y449" s="644"/>
      <c r="Z449" s="644"/>
      <c r="AA449" s="644"/>
      <c r="AB449" s="644"/>
      <c r="AC449" s="644"/>
      <c r="AD449" s="644"/>
      <c r="AE449" s="644"/>
      <c r="AF449" s="644"/>
      <c r="AG449" s="644"/>
      <c r="AH449" s="644"/>
      <c r="AI449" s="644"/>
      <c r="AJ449" s="644"/>
      <c r="AK449" s="644"/>
      <c r="AL449" s="644"/>
      <c r="AM449" s="644"/>
      <c r="AN449" s="644"/>
      <c r="AO449" s="644"/>
      <c r="AP449" s="644"/>
      <c r="AQ449" s="644"/>
      <c r="AR449" s="644"/>
      <c r="AS449" s="644"/>
      <c r="AT449" s="644"/>
      <c r="AU449" s="644"/>
      <c r="AV449" s="424">
        <f>ROUND($AW449*$F$5,2)</f>
        <v>0</v>
      </c>
      <c r="AW449" s="424">
        <v>384.5</v>
      </c>
      <c r="AX449" s="424"/>
      <c r="AY449" s="424"/>
      <c r="AZ449" s="424"/>
      <c r="BA449" s="424">
        <f>ROUND($AW449*XLPE!$Y$4,2)</f>
        <v>369.12</v>
      </c>
      <c r="BB449" s="423" t="s">
        <v>123</v>
      </c>
      <c r="BC449" s="423" t="s">
        <v>123</v>
      </c>
      <c r="BD449" s="423" t="s">
        <v>50</v>
      </c>
    </row>
    <row r="450" spans="1:56" s="433" customFormat="1">
      <c r="A450" s="433" t="s">
        <v>309</v>
      </c>
      <c r="B450" s="433" t="s">
        <v>1037</v>
      </c>
      <c r="C450" s="426" t="s">
        <v>965</v>
      </c>
      <c r="D450" s="426" t="s">
        <v>966</v>
      </c>
      <c r="E450" s="426" t="s">
        <v>966</v>
      </c>
      <c r="F450" s="426" t="s">
        <v>12</v>
      </c>
      <c r="G450" s="426" t="s">
        <v>508</v>
      </c>
      <c r="H450" s="426" t="s">
        <v>124</v>
      </c>
      <c r="I450" s="426" t="s">
        <v>125</v>
      </c>
      <c r="J450" s="426" t="s">
        <v>126</v>
      </c>
      <c r="K450" s="425" t="s">
        <v>3736</v>
      </c>
      <c r="L450" s="425"/>
      <c r="M450" s="425"/>
      <c r="N450" s="425"/>
      <c r="O450" s="425"/>
      <c r="P450" s="425"/>
      <c r="Q450" s="425"/>
      <c r="R450" s="425"/>
      <c r="S450" s="425"/>
      <c r="T450" s="425"/>
      <c r="U450" s="425"/>
      <c r="V450" s="425"/>
      <c r="W450" s="425"/>
      <c r="X450" s="425"/>
      <c r="Y450" s="425"/>
      <c r="Z450" s="425"/>
      <c r="AA450" s="425"/>
      <c r="AB450" s="425"/>
      <c r="AC450" s="425"/>
      <c r="AD450" s="425"/>
      <c r="AE450" s="425"/>
      <c r="AF450" s="425"/>
      <c r="AG450" s="425"/>
      <c r="AH450" s="425"/>
      <c r="AI450" s="425"/>
      <c r="AJ450" s="425"/>
      <c r="AK450" s="425"/>
      <c r="AL450" s="425"/>
      <c r="AM450" s="425"/>
      <c r="AN450" s="425"/>
      <c r="AO450" s="425"/>
      <c r="AP450" s="425"/>
      <c r="AQ450" s="425"/>
      <c r="AR450" s="425"/>
      <c r="AS450" s="425"/>
      <c r="AT450" s="425"/>
      <c r="AU450" s="425"/>
      <c r="AV450" s="427">
        <v>0</v>
      </c>
      <c r="AW450" s="427">
        <v>0</v>
      </c>
      <c r="AX450" s="427"/>
      <c r="AY450" s="427"/>
      <c r="AZ450" s="427"/>
      <c r="BA450" s="427">
        <v>0</v>
      </c>
      <c r="BB450" s="426" t="s">
        <v>123</v>
      </c>
      <c r="BC450" s="426" t="s">
        <v>123</v>
      </c>
      <c r="BD450" s="426" t="s">
        <v>50</v>
      </c>
    </row>
    <row r="451" spans="1:56" s="433" customFormat="1">
      <c r="A451" s="433" t="s">
        <v>309</v>
      </c>
      <c r="B451" s="433" t="s">
        <v>1037</v>
      </c>
      <c r="C451" s="426" t="s">
        <v>967</v>
      </c>
      <c r="D451" s="426" t="s">
        <v>968</v>
      </c>
      <c r="E451" s="426" t="s">
        <v>968</v>
      </c>
      <c r="F451" s="426" t="s">
        <v>12</v>
      </c>
      <c r="G451" s="426" t="s">
        <v>508</v>
      </c>
      <c r="H451" s="426" t="s">
        <v>124</v>
      </c>
      <c r="I451" s="426" t="s">
        <v>125</v>
      </c>
      <c r="J451" s="426" t="s">
        <v>126</v>
      </c>
      <c r="K451" s="425" t="s">
        <v>3737</v>
      </c>
      <c r="L451" s="425"/>
      <c r="M451" s="425"/>
      <c r="N451" s="425"/>
      <c r="O451" s="425"/>
      <c r="P451" s="425"/>
      <c r="Q451" s="425"/>
      <c r="R451" s="425"/>
      <c r="S451" s="425"/>
      <c r="T451" s="425"/>
      <c r="U451" s="425"/>
      <c r="V451" s="425"/>
      <c r="W451" s="425"/>
      <c r="X451" s="425"/>
      <c r="Y451" s="425"/>
      <c r="Z451" s="425"/>
      <c r="AA451" s="425"/>
      <c r="AB451" s="425"/>
      <c r="AC451" s="425"/>
      <c r="AD451" s="425"/>
      <c r="AE451" s="425"/>
      <c r="AF451" s="425"/>
      <c r="AG451" s="425"/>
      <c r="AH451" s="425"/>
      <c r="AI451" s="425"/>
      <c r="AJ451" s="425"/>
      <c r="AK451" s="425"/>
      <c r="AL451" s="425"/>
      <c r="AM451" s="425"/>
      <c r="AN451" s="425"/>
      <c r="AO451" s="425"/>
      <c r="AP451" s="425"/>
      <c r="AQ451" s="425"/>
      <c r="AR451" s="425"/>
      <c r="AS451" s="425"/>
      <c r="AT451" s="425"/>
      <c r="AU451" s="425"/>
      <c r="AV451" s="427">
        <v>0</v>
      </c>
      <c r="AW451" s="427">
        <v>0</v>
      </c>
      <c r="AX451" s="427"/>
      <c r="AY451" s="427"/>
      <c r="AZ451" s="427"/>
      <c r="BA451" s="427">
        <v>0</v>
      </c>
      <c r="BB451" s="426" t="s">
        <v>123</v>
      </c>
      <c r="BC451" s="426" t="s">
        <v>123</v>
      </c>
      <c r="BD451" s="426" t="s">
        <v>50</v>
      </c>
    </row>
    <row r="452" spans="1:56" s="433" customFormat="1">
      <c r="A452" s="433" t="s">
        <v>309</v>
      </c>
      <c r="B452" s="433" t="s">
        <v>1037</v>
      </c>
      <c r="C452" s="426" t="s">
        <v>969</v>
      </c>
      <c r="D452" s="426" t="s">
        <v>970</v>
      </c>
      <c r="E452" s="426" t="s">
        <v>970</v>
      </c>
      <c r="F452" s="426" t="s">
        <v>12</v>
      </c>
      <c r="G452" s="426" t="s">
        <v>508</v>
      </c>
      <c r="H452" s="426" t="s">
        <v>124</v>
      </c>
      <c r="I452" s="426" t="s">
        <v>125</v>
      </c>
      <c r="J452" s="426" t="s">
        <v>126</v>
      </c>
      <c r="K452" s="425" t="s">
        <v>3738</v>
      </c>
      <c r="L452" s="425"/>
      <c r="M452" s="425"/>
      <c r="N452" s="425"/>
      <c r="O452" s="425"/>
      <c r="P452" s="425"/>
      <c r="Q452" s="425"/>
      <c r="R452" s="425"/>
      <c r="S452" s="425"/>
      <c r="T452" s="425"/>
      <c r="U452" s="425"/>
      <c r="V452" s="425"/>
      <c r="W452" s="425"/>
      <c r="X452" s="425"/>
      <c r="Y452" s="425"/>
      <c r="Z452" s="425"/>
      <c r="AA452" s="425"/>
      <c r="AB452" s="425"/>
      <c r="AC452" s="425"/>
      <c r="AD452" s="425"/>
      <c r="AE452" s="425"/>
      <c r="AF452" s="425"/>
      <c r="AG452" s="425"/>
      <c r="AH452" s="425"/>
      <c r="AI452" s="425"/>
      <c r="AJ452" s="425"/>
      <c r="AK452" s="425"/>
      <c r="AL452" s="425"/>
      <c r="AM452" s="425"/>
      <c r="AN452" s="425"/>
      <c r="AO452" s="425"/>
      <c r="AP452" s="425"/>
      <c r="AQ452" s="425"/>
      <c r="AR452" s="425"/>
      <c r="AS452" s="425"/>
      <c r="AT452" s="425"/>
      <c r="AU452" s="425"/>
      <c r="AV452" s="427">
        <v>0</v>
      </c>
      <c r="AW452" s="427">
        <v>0</v>
      </c>
      <c r="AX452" s="427"/>
      <c r="AY452" s="427"/>
      <c r="AZ452" s="427"/>
      <c r="BA452" s="427">
        <v>0</v>
      </c>
      <c r="BB452" s="426" t="s">
        <v>123</v>
      </c>
      <c r="BC452" s="426" t="s">
        <v>123</v>
      </c>
      <c r="BD452" s="426" t="s">
        <v>50</v>
      </c>
    </row>
    <row r="453" spans="1:56" s="425" customFormat="1" ht="49.5">
      <c r="C453" s="423" t="s">
        <v>971</v>
      </c>
      <c r="D453" s="423" t="s">
        <v>972</v>
      </c>
      <c r="E453" s="423" t="s">
        <v>972</v>
      </c>
      <c r="F453" s="423" t="s">
        <v>12</v>
      </c>
      <c r="G453" s="423" t="s">
        <v>508</v>
      </c>
      <c r="H453" s="423" t="s">
        <v>124</v>
      </c>
      <c r="I453" s="423" t="s">
        <v>125</v>
      </c>
      <c r="J453" s="423" t="s">
        <v>126</v>
      </c>
      <c r="K453" s="644" t="s">
        <v>3739</v>
      </c>
      <c r="L453" s="644"/>
      <c r="M453" s="644"/>
      <c r="N453" s="644"/>
      <c r="O453" s="644"/>
      <c r="P453" s="644"/>
      <c r="Q453" s="644"/>
      <c r="R453" s="644"/>
      <c r="S453" s="644"/>
      <c r="T453" s="644"/>
      <c r="U453" s="644"/>
      <c r="V453" s="644"/>
      <c r="W453" s="644"/>
      <c r="X453" s="644"/>
      <c r="Y453" s="644"/>
      <c r="Z453" s="644"/>
      <c r="AA453" s="644"/>
      <c r="AB453" s="644"/>
      <c r="AC453" s="644"/>
      <c r="AD453" s="644"/>
      <c r="AE453" s="644"/>
      <c r="AF453" s="644"/>
      <c r="AG453" s="644"/>
      <c r="AH453" s="644"/>
      <c r="AI453" s="644"/>
      <c r="AJ453" s="644"/>
      <c r="AK453" s="644"/>
      <c r="AL453" s="644"/>
      <c r="AM453" s="644"/>
      <c r="AN453" s="644"/>
      <c r="AO453" s="644"/>
      <c r="AP453" s="644"/>
      <c r="AQ453" s="644"/>
      <c r="AR453" s="644"/>
      <c r="AS453" s="644"/>
      <c r="AT453" s="644"/>
      <c r="AU453" s="644"/>
      <c r="AV453" s="424">
        <f>ROUND($AW453*$F$5,2)</f>
        <v>0</v>
      </c>
      <c r="AW453" s="424">
        <v>501.7</v>
      </c>
      <c r="AX453" s="424"/>
      <c r="AY453" s="424"/>
      <c r="AZ453" s="424"/>
      <c r="BA453" s="424">
        <f>ROUND($AW453*XLPE!$Y$4,2)</f>
        <v>481.63</v>
      </c>
      <c r="BB453" s="423" t="s">
        <v>123</v>
      </c>
      <c r="BC453" s="423" t="s">
        <v>123</v>
      </c>
      <c r="BD453" s="423" t="s">
        <v>50</v>
      </c>
    </row>
    <row r="454" spans="1:56" s="433" customFormat="1">
      <c r="A454" s="433" t="s">
        <v>309</v>
      </c>
      <c r="B454" s="433" t="s">
        <v>1037</v>
      </c>
      <c r="C454" s="426" t="s">
        <v>973</v>
      </c>
      <c r="D454" s="426" t="s">
        <v>974</v>
      </c>
      <c r="E454" s="426" t="s">
        <v>974</v>
      </c>
      <c r="F454" s="426" t="s">
        <v>12</v>
      </c>
      <c r="G454" s="426" t="s">
        <v>508</v>
      </c>
      <c r="H454" s="426" t="s">
        <v>124</v>
      </c>
      <c r="I454" s="426" t="s">
        <v>125</v>
      </c>
      <c r="J454" s="426" t="s">
        <v>126</v>
      </c>
      <c r="K454" s="425" t="s">
        <v>3740</v>
      </c>
      <c r="L454" s="425"/>
      <c r="M454" s="425"/>
      <c r="N454" s="425"/>
      <c r="O454" s="425"/>
      <c r="P454" s="425"/>
      <c r="Q454" s="425"/>
      <c r="R454" s="425"/>
      <c r="S454" s="425"/>
      <c r="T454" s="425"/>
      <c r="U454" s="425"/>
      <c r="V454" s="425"/>
      <c r="W454" s="425"/>
      <c r="X454" s="425"/>
      <c r="Y454" s="425"/>
      <c r="Z454" s="425"/>
      <c r="AA454" s="425"/>
      <c r="AB454" s="425"/>
      <c r="AC454" s="425"/>
      <c r="AD454" s="425"/>
      <c r="AE454" s="425"/>
      <c r="AF454" s="425"/>
      <c r="AG454" s="425"/>
      <c r="AH454" s="425"/>
      <c r="AI454" s="425"/>
      <c r="AJ454" s="425"/>
      <c r="AK454" s="425"/>
      <c r="AL454" s="425"/>
      <c r="AM454" s="425"/>
      <c r="AN454" s="425"/>
      <c r="AO454" s="425"/>
      <c r="AP454" s="425"/>
      <c r="AQ454" s="425"/>
      <c r="AR454" s="425"/>
      <c r="AS454" s="425"/>
      <c r="AT454" s="425"/>
      <c r="AU454" s="425"/>
      <c r="AV454" s="427">
        <v>0</v>
      </c>
      <c r="AW454" s="427">
        <v>0</v>
      </c>
      <c r="AX454" s="427"/>
      <c r="AY454" s="427"/>
      <c r="AZ454" s="427"/>
      <c r="BA454" s="427">
        <v>0</v>
      </c>
      <c r="BB454" s="426" t="s">
        <v>123</v>
      </c>
      <c r="BC454" s="426" t="s">
        <v>123</v>
      </c>
      <c r="BD454" s="426" t="s">
        <v>50</v>
      </c>
    </row>
    <row r="455" spans="1:56" s="433" customFormat="1">
      <c r="A455" s="433" t="s">
        <v>309</v>
      </c>
      <c r="B455" s="433" t="s">
        <v>1037</v>
      </c>
      <c r="C455" s="426" t="s">
        <v>975</v>
      </c>
      <c r="D455" s="426" t="s">
        <v>976</v>
      </c>
      <c r="E455" s="426" t="s">
        <v>976</v>
      </c>
      <c r="F455" s="426" t="s">
        <v>12</v>
      </c>
      <c r="G455" s="426" t="s">
        <v>508</v>
      </c>
      <c r="H455" s="426" t="s">
        <v>124</v>
      </c>
      <c r="I455" s="426" t="s">
        <v>125</v>
      </c>
      <c r="J455" s="426" t="s">
        <v>126</v>
      </c>
      <c r="K455" s="425" t="s">
        <v>3741</v>
      </c>
      <c r="L455" s="425"/>
      <c r="M455" s="425"/>
      <c r="N455" s="425"/>
      <c r="O455" s="425"/>
      <c r="P455" s="425"/>
      <c r="Q455" s="425"/>
      <c r="R455" s="425"/>
      <c r="S455" s="425"/>
      <c r="T455" s="425"/>
      <c r="U455" s="425"/>
      <c r="V455" s="425"/>
      <c r="W455" s="425"/>
      <c r="X455" s="425"/>
      <c r="Y455" s="425"/>
      <c r="Z455" s="425"/>
      <c r="AA455" s="425"/>
      <c r="AB455" s="425"/>
      <c r="AC455" s="425"/>
      <c r="AD455" s="425"/>
      <c r="AE455" s="425"/>
      <c r="AF455" s="425"/>
      <c r="AG455" s="425"/>
      <c r="AH455" s="425"/>
      <c r="AI455" s="425"/>
      <c r="AJ455" s="425"/>
      <c r="AK455" s="425"/>
      <c r="AL455" s="425"/>
      <c r="AM455" s="425"/>
      <c r="AN455" s="425"/>
      <c r="AO455" s="425"/>
      <c r="AP455" s="425"/>
      <c r="AQ455" s="425"/>
      <c r="AR455" s="425"/>
      <c r="AS455" s="425"/>
      <c r="AT455" s="425"/>
      <c r="AU455" s="425"/>
      <c r="AV455" s="427">
        <v>0</v>
      </c>
      <c r="AW455" s="427">
        <v>0</v>
      </c>
      <c r="AX455" s="427"/>
      <c r="AY455" s="427"/>
      <c r="AZ455" s="427"/>
      <c r="BA455" s="427">
        <v>0</v>
      </c>
      <c r="BB455" s="426" t="s">
        <v>123</v>
      </c>
      <c r="BC455" s="426" t="s">
        <v>123</v>
      </c>
      <c r="BD455" s="426" t="s">
        <v>50</v>
      </c>
    </row>
    <row r="456" spans="1:56" s="433" customFormat="1">
      <c r="A456" s="433" t="s">
        <v>309</v>
      </c>
      <c r="B456" s="433" t="s">
        <v>1037</v>
      </c>
      <c r="C456" s="426" t="s">
        <v>977</v>
      </c>
      <c r="D456" s="426" t="s">
        <v>978</v>
      </c>
      <c r="E456" s="426" t="s">
        <v>978</v>
      </c>
      <c r="F456" s="426" t="s">
        <v>12</v>
      </c>
      <c r="G456" s="426" t="s">
        <v>508</v>
      </c>
      <c r="H456" s="426" t="s">
        <v>124</v>
      </c>
      <c r="I456" s="426" t="s">
        <v>125</v>
      </c>
      <c r="J456" s="426" t="s">
        <v>126</v>
      </c>
      <c r="K456" s="425" t="s">
        <v>3742</v>
      </c>
      <c r="L456" s="425"/>
      <c r="M456" s="425"/>
      <c r="N456" s="425"/>
      <c r="O456" s="425"/>
      <c r="P456" s="425"/>
      <c r="Q456" s="425"/>
      <c r="R456" s="425"/>
      <c r="S456" s="425"/>
      <c r="T456" s="425"/>
      <c r="U456" s="425"/>
      <c r="V456" s="425"/>
      <c r="W456" s="425"/>
      <c r="X456" s="425"/>
      <c r="Y456" s="425"/>
      <c r="Z456" s="425"/>
      <c r="AA456" s="425"/>
      <c r="AB456" s="425"/>
      <c r="AC456" s="425"/>
      <c r="AD456" s="425"/>
      <c r="AE456" s="425"/>
      <c r="AF456" s="425"/>
      <c r="AG456" s="425"/>
      <c r="AH456" s="425"/>
      <c r="AI456" s="425"/>
      <c r="AJ456" s="425"/>
      <c r="AK456" s="425"/>
      <c r="AL456" s="425"/>
      <c r="AM456" s="425"/>
      <c r="AN456" s="425"/>
      <c r="AO456" s="425"/>
      <c r="AP456" s="425"/>
      <c r="AQ456" s="425"/>
      <c r="AR456" s="425"/>
      <c r="AS456" s="425"/>
      <c r="AT456" s="425"/>
      <c r="AU456" s="425"/>
      <c r="AV456" s="427">
        <v>0</v>
      </c>
      <c r="AW456" s="427">
        <v>0</v>
      </c>
      <c r="AX456" s="427"/>
      <c r="AY456" s="427"/>
      <c r="AZ456" s="427"/>
      <c r="BA456" s="427">
        <v>0</v>
      </c>
      <c r="BB456" s="426" t="s">
        <v>123</v>
      </c>
      <c r="BC456" s="426" t="s">
        <v>123</v>
      </c>
      <c r="BD456" s="426" t="s">
        <v>50</v>
      </c>
    </row>
    <row r="457" spans="1:56" s="425" customFormat="1" ht="49.5">
      <c r="C457" s="423" t="s">
        <v>915</v>
      </c>
      <c r="D457" s="423" t="s">
        <v>916</v>
      </c>
      <c r="E457" s="423" t="s">
        <v>916</v>
      </c>
      <c r="F457" s="423" t="s">
        <v>12</v>
      </c>
      <c r="G457" s="423" t="s">
        <v>508</v>
      </c>
      <c r="H457" s="423" t="s">
        <v>124</v>
      </c>
      <c r="I457" s="423" t="s">
        <v>125</v>
      </c>
      <c r="J457" s="423" t="s">
        <v>126</v>
      </c>
      <c r="K457" s="644" t="s">
        <v>3743</v>
      </c>
      <c r="L457" s="644"/>
      <c r="M457" s="644"/>
      <c r="N457" s="644"/>
      <c r="O457" s="644"/>
      <c r="P457" s="644"/>
      <c r="Q457" s="644"/>
      <c r="R457" s="644"/>
      <c r="S457" s="644"/>
      <c r="T457" s="644"/>
      <c r="U457" s="644"/>
      <c r="V457" s="644"/>
      <c r="W457" s="644"/>
      <c r="X457" s="644"/>
      <c r="Y457" s="644"/>
      <c r="Z457" s="644"/>
      <c r="AA457" s="644"/>
      <c r="AB457" s="644"/>
      <c r="AC457" s="644"/>
      <c r="AD457" s="644"/>
      <c r="AE457" s="644"/>
      <c r="AF457" s="644"/>
      <c r="AG457" s="644"/>
      <c r="AH457" s="644"/>
      <c r="AI457" s="644"/>
      <c r="AJ457" s="644"/>
      <c r="AK457" s="644"/>
      <c r="AL457" s="644"/>
      <c r="AM457" s="644"/>
      <c r="AN457" s="644"/>
      <c r="AO457" s="644"/>
      <c r="AP457" s="644"/>
      <c r="AQ457" s="644"/>
      <c r="AR457" s="644"/>
      <c r="AS457" s="644"/>
      <c r="AT457" s="644"/>
      <c r="AU457" s="644"/>
      <c r="AV457" s="424">
        <f>ROUND($AW457*$F$5,2)</f>
        <v>0</v>
      </c>
      <c r="AW457" s="424">
        <v>61.2</v>
      </c>
      <c r="AX457" s="424"/>
      <c r="AY457" s="424"/>
      <c r="AZ457" s="424"/>
      <c r="BA457" s="424">
        <f>ROUND($AW457*XLPE!$Y$4,2)</f>
        <v>58.75</v>
      </c>
      <c r="BB457" s="423" t="s">
        <v>123</v>
      </c>
      <c r="BC457" s="423" t="s">
        <v>123</v>
      </c>
      <c r="BD457" s="423" t="s">
        <v>50</v>
      </c>
    </row>
    <row r="458" spans="1:56" s="425" customFormat="1" ht="49.5">
      <c r="C458" s="423" t="s">
        <v>917</v>
      </c>
      <c r="D458" s="423" t="s">
        <v>918</v>
      </c>
      <c r="E458" s="423" t="s">
        <v>918</v>
      </c>
      <c r="F458" s="423" t="s">
        <v>12</v>
      </c>
      <c r="G458" s="423" t="s">
        <v>508</v>
      </c>
      <c r="H458" s="423" t="s">
        <v>124</v>
      </c>
      <c r="I458" s="423" t="s">
        <v>125</v>
      </c>
      <c r="J458" s="423" t="s">
        <v>126</v>
      </c>
      <c r="K458" s="644" t="s">
        <v>3744</v>
      </c>
      <c r="L458" s="644"/>
      <c r="M458" s="644"/>
      <c r="N458" s="644"/>
      <c r="O458" s="644"/>
      <c r="P458" s="644"/>
      <c r="Q458" s="644"/>
      <c r="R458" s="644"/>
      <c r="S458" s="644"/>
      <c r="T458" s="644"/>
      <c r="U458" s="644"/>
      <c r="V458" s="644"/>
      <c r="W458" s="644"/>
      <c r="X458" s="644"/>
      <c r="Y458" s="644"/>
      <c r="Z458" s="644"/>
      <c r="AA458" s="644"/>
      <c r="AB458" s="644"/>
      <c r="AC458" s="644"/>
      <c r="AD458" s="644"/>
      <c r="AE458" s="644"/>
      <c r="AF458" s="644"/>
      <c r="AG458" s="644"/>
      <c r="AH458" s="644"/>
      <c r="AI458" s="644"/>
      <c r="AJ458" s="644"/>
      <c r="AK458" s="644"/>
      <c r="AL458" s="644"/>
      <c r="AM458" s="644"/>
      <c r="AN458" s="644"/>
      <c r="AO458" s="644"/>
      <c r="AP458" s="644"/>
      <c r="AQ458" s="644"/>
      <c r="AR458" s="644"/>
      <c r="AS458" s="644"/>
      <c r="AT458" s="644"/>
      <c r="AU458" s="644"/>
      <c r="AV458" s="424">
        <f>ROUND($AW458*$F$6,2)</f>
        <v>0</v>
      </c>
      <c r="AW458" s="424">
        <v>143.4</v>
      </c>
      <c r="AX458" s="424"/>
      <c r="AY458" s="424"/>
      <c r="AZ458" s="424"/>
      <c r="BA458" s="424">
        <f>ROUND($AW458*XLPE!$Y$5,2)</f>
        <v>129.06</v>
      </c>
      <c r="BB458" s="423" t="s">
        <v>123</v>
      </c>
      <c r="BC458" s="423" t="s">
        <v>123</v>
      </c>
      <c r="BD458" s="423" t="s">
        <v>50</v>
      </c>
    </row>
    <row r="459" spans="1:56" s="425" customFormat="1" ht="49.5">
      <c r="C459" s="423" t="s">
        <v>919</v>
      </c>
      <c r="D459" s="423" t="s">
        <v>920</v>
      </c>
      <c r="E459" s="423" t="s">
        <v>920</v>
      </c>
      <c r="F459" s="423" t="s">
        <v>12</v>
      </c>
      <c r="G459" s="423" t="s">
        <v>508</v>
      </c>
      <c r="H459" s="423" t="s">
        <v>124</v>
      </c>
      <c r="I459" s="423" t="s">
        <v>125</v>
      </c>
      <c r="J459" s="423" t="s">
        <v>126</v>
      </c>
      <c r="K459" s="644" t="s">
        <v>3745</v>
      </c>
      <c r="L459" s="644"/>
      <c r="M459" s="644"/>
      <c r="N459" s="644"/>
      <c r="O459" s="644"/>
      <c r="P459" s="644"/>
      <c r="Q459" s="644"/>
      <c r="R459" s="644"/>
      <c r="S459" s="644"/>
      <c r="T459" s="644"/>
      <c r="U459" s="644"/>
      <c r="V459" s="644"/>
      <c r="W459" s="644"/>
      <c r="X459" s="644"/>
      <c r="Y459" s="644"/>
      <c r="Z459" s="644"/>
      <c r="AA459" s="644"/>
      <c r="AB459" s="644"/>
      <c r="AC459" s="644"/>
      <c r="AD459" s="644"/>
      <c r="AE459" s="644"/>
      <c r="AF459" s="644"/>
      <c r="AG459" s="644"/>
      <c r="AH459" s="644"/>
      <c r="AI459" s="644"/>
      <c r="AJ459" s="644"/>
      <c r="AK459" s="644"/>
      <c r="AL459" s="644"/>
      <c r="AM459" s="644"/>
      <c r="AN459" s="644"/>
      <c r="AO459" s="644"/>
      <c r="AP459" s="644"/>
      <c r="AQ459" s="644"/>
      <c r="AR459" s="644"/>
      <c r="AS459" s="644"/>
      <c r="AT459" s="644"/>
      <c r="AU459" s="644"/>
      <c r="AV459" s="424">
        <f>ROUND($AW459*$F$6,2)</f>
        <v>0</v>
      </c>
      <c r="AW459" s="424">
        <v>195.7</v>
      </c>
      <c r="AX459" s="424"/>
      <c r="AY459" s="424"/>
      <c r="AZ459" s="424"/>
      <c r="BA459" s="424">
        <f>ROUND($AW459*XLPE!$Y$5,2)</f>
        <v>176.13</v>
      </c>
      <c r="BB459" s="423" t="s">
        <v>123</v>
      </c>
      <c r="BC459" s="423" t="s">
        <v>123</v>
      </c>
      <c r="BD459" s="423" t="s">
        <v>50</v>
      </c>
    </row>
    <row r="460" spans="1:56" s="425" customFormat="1" ht="49.5">
      <c r="C460" s="423" t="s">
        <v>921</v>
      </c>
      <c r="D460" s="423" t="s">
        <v>922</v>
      </c>
      <c r="E460" s="423" t="s">
        <v>922</v>
      </c>
      <c r="F460" s="423" t="s">
        <v>12</v>
      </c>
      <c r="G460" s="423" t="s">
        <v>508</v>
      </c>
      <c r="H460" s="423" t="s">
        <v>124</v>
      </c>
      <c r="I460" s="423" t="s">
        <v>125</v>
      </c>
      <c r="J460" s="423" t="s">
        <v>126</v>
      </c>
      <c r="K460" s="644" t="s">
        <v>3746</v>
      </c>
      <c r="L460" s="644"/>
      <c r="M460" s="644"/>
      <c r="N460" s="644"/>
      <c r="O460" s="644"/>
      <c r="P460" s="644"/>
      <c r="Q460" s="644"/>
      <c r="R460" s="644"/>
      <c r="S460" s="644"/>
      <c r="T460" s="644"/>
      <c r="U460" s="644"/>
      <c r="V460" s="644"/>
      <c r="W460" s="644"/>
      <c r="X460" s="644"/>
      <c r="Y460" s="644"/>
      <c r="Z460" s="644"/>
      <c r="AA460" s="644"/>
      <c r="AB460" s="644"/>
      <c r="AC460" s="644"/>
      <c r="AD460" s="644"/>
      <c r="AE460" s="644"/>
      <c r="AF460" s="644"/>
      <c r="AG460" s="644"/>
      <c r="AH460" s="644"/>
      <c r="AI460" s="644"/>
      <c r="AJ460" s="644"/>
      <c r="AK460" s="644"/>
      <c r="AL460" s="644"/>
      <c r="AM460" s="644"/>
      <c r="AN460" s="644"/>
      <c r="AO460" s="644"/>
      <c r="AP460" s="644"/>
      <c r="AQ460" s="644"/>
      <c r="AR460" s="644"/>
      <c r="AS460" s="644"/>
      <c r="AT460" s="644"/>
      <c r="AU460" s="644"/>
      <c r="AV460" s="424">
        <f>ROUND($AW460*$F$6,2)</f>
        <v>0</v>
      </c>
      <c r="AW460" s="424">
        <v>249</v>
      </c>
      <c r="AX460" s="424"/>
      <c r="AY460" s="424"/>
      <c r="AZ460" s="424"/>
      <c r="BA460" s="424">
        <f>ROUND($AW460*XLPE!$Y$5,2)</f>
        <v>224.1</v>
      </c>
      <c r="BB460" s="423" t="s">
        <v>123</v>
      </c>
      <c r="BC460" s="423" t="s">
        <v>123</v>
      </c>
      <c r="BD460" s="423" t="s">
        <v>50</v>
      </c>
    </row>
  </sheetData>
  <autoFilter ref="A9:BD9" xr:uid="{921DBE9F-27D6-4AFE-BB5E-681FB40730D4}"/>
  <sortState xmlns:xlrd2="http://schemas.microsoft.com/office/spreadsheetml/2017/richdata2" ref="A9:BD460">
    <sortCondition ref="E109:E460"/>
  </sortState>
  <phoneticPr fontId="1" type="noConversion"/>
  <pageMargins left="0.75" right="0.75" top="1" bottom="1" header="0.5" footer="0.5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7A049-D47D-4A02-AB0B-1380C23983E8}">
  <sheetPr filterMode="1">
    <tabColor rgb="FFFFFF00"/>
  </sheetPr>
  <dimension ref="A1:BC453"/>
  <sheetViews>
    <sheetView workbookViewId="0">
      <pane ySplit="10" topLeftCell="A82" activePane="bottomLeft" state="frozen"/>
      <selection activeCell="G461" sqref="G461"/>
      <selection pane="bottomLeft" activeCell="H95" sqref="H95"/>
    </sheetView>
  </sheetViews>
  <sheetFormatPr defaultColWidth="10.6640625" defaultRowHeight="12.75"/>
  <cols>
    <col min="1" max="1" width="10.6640625" style="384"/>
    <col min="2" max="2" width="28.83203125" style="384" bestFit="1" customWidth="1"/>
    <col min="3" max="3" width="20.33203125" style="384" customWidth="1"/>
    <col min="4" max="4" width="64.6640625" style="384" customWidth="1"/>
    <col min="5" max="5" width="21" style="384" customWidth="1"/>
    <col min="6" max="6" width="10.6640625" style="384"/>
    <col min="7" max="7" width="15.33203125" style="384" customWidth="1"/>
    <col min="8" max="10" width="10.6640625" style="384"/>
    <col min="11" max="11" width="37" style="384" customWidth="1"/>
    <col min="12" max="47" width="2.5" style="384" customWidth="1"/>
    <col min="48" max="48" width="10.6640625" style="384"/>
    <col min="49" max="49" width="13" style="384" bestFit="1" customWidth="1"/>
    <col min="50" max="52" width="5.83203125" style="384" customWidth="1"/>
    <col min="53" max="53" width="15.6640625" style="384" customWidth="1"/>
    <col min="54" max="54" width="16" style="384" bestFit="1" customWidth="1"/>
    <col min="55" max="16384" width="10.6640625" style="384"/>
  </cols>
  <sheetData>
    <row r="1" spans="1:55" s="391" customFormat="1" ht="16.5">
      <c r="C1" s="393"/>
      <c r="D1" s="393"/>
      <c r="E1" s="393" t="s">
        <v>1907</v>
      </c>
      <c r="F1" s="392" t="s">
        <v>1030</v>
      </c>
      <c r="H1" s="393"/>
      <c r="I1" s="393"/>
      <c r="J1" s="393" t="s">
        <v>1907</v>
      </c>
      <c r="K1" s="392" t="s">
        <v>1030</v>
      </c>
    </row>
    <row r="2" spans="1:55" s="391" customFormat="1" ht="16.5">
      <c r="C2" s="394"/>
      <c r="D2" s="392" t="s">
        <v>1029</v>
      </c>
      <c r="E2" s="393"/>
      <c r="F2" s="442"/>
      <c r="H2" s="393" t="s">
        <v>1909</v>
      </c>
      <c r="I2" s="395" t="s">
        <v>96</v>
      </c>
      <c r="J2" s="395"/>
      <c r="K2" s="441"/>
    </row>
    <row r="3" spans="1:55" s="391" customFormat="1" ht="16.5">
      <c r="C3" s="434" t="s">
        <v>1910</v>
      </c>
      <c r="D3" s="445" t="s">
        <v>106</v>
      </c>
      <c r="E3" s="445"/>
      <c r="F3" s="441"/>
      <c r="H3" s="393" t="s">
        <v>1909</v>
      </c>
      <c r="I3" s="395" t="s">
        <v>95</v>
      </c>
      <c r="J3" s="395"/>
      <c r="K3" s="441"/>
    </row>
    <row r="4" spans="1:55" s="391" customFormat="1" ht="16.5">
      <c r="C4" s="434" t="s">
        <v>1910</v>
      </c>
      <c r="D4" s="446" t="s">
        <v>98</v>
      </c>
      <c r="E4" s="446"/>
      <c r="F4" s="441"/>
      <c r="H4" s="393" t="s">
        <v>1906</v>
      </c>
      <c r="I4" s="395" t="s">
        <v>1035</v>
      </c>
      <c r="J4" s="398"/>
      <c r="K4" s="441"/>
    </row>
    <row r="5" spans="1:55" s="391" customFormat="1" ht="16.5">
      <c r="C5" s="434" t="s">
        <v>1910</v>
      </c>
      <c r="D5" s="447" t="s">
        <v>97</v>
      </c>
      <c r="E5" s="447"/>
      <c r="F5" s="441"/>
      <c r="H5" s="393" t="s">
        <v>1906</v>
      </c>
      <c r="I5" s="395" t="s">
        <v>48</v>
      </c>
      <c r="J5" s="398"/>
      <c r="K5" s="441"/>
    </row>
    <row r="6" spans="1:55" s="391" customFormat="1" ht="16.5">
      <c r="H6" s="399" t="s">
        <v>1908</v>
      </c>
      <c r="I6" s="400" t="s">
        <v>63</v>
      </c>
      <c r="J6" s="393"/>
      <c r="K6" s="441"/>
      <c r="AZ6" s="397"/>
    </row>
    <row r="7" spans="1:55" s="391" customFormat="1" ht="16.5">
      <c r="H7" s="399" t="s">
        <v>1908</v>
      </c>
      <c r="I7" s="400" t="s">
        <v>93</v>
      </c>
      <c r="J7" s="393"/>
      <c r="K7" s="441"/>
      <c r="AZ7" s="397"/>
    </row>
    <row r="8" spans="1:55" ht="16.5">
      <c r="A8" s="435" t="s">
        <v>3288</v>
      </c>
      <c r="B8" s="436"/>
      <c r="C8" s="454"/>
      <c r="F8" s="385"/>
      <c r="H8" s="399" t="s">
        <v>1908</v>
      </c>
      <c r="I8" s="400" t="s">
        <v>67</v>
      </c>
      <c r="J8" s="393"/>
      <c r="K8" s="441"/>
    </row>
    <row r="9" spans="1:55" ht="16.5">
      <c r="A9" s="435"/>
      <c r="B9" s="436"/>
      <c r="C9" s="454"/>
      <c r="F9" s="385"/>
      <c r="H9" s="647"/>
      <c r="I9" s="648"/>
      <c r="J9" s="645"/>
      <c r="K9" s="649"/>
    </row>
    <row r="10" spans="1:55" ht="17.25" thickBot="1">
      <c r="B10" s="391" t="s">
        <v>1911</v>
      </c>
      <c r="C10" s="386" t="s">
        <v>109</v>
      </c>
      <c r="D10" s="386" t="s">
        <v>110</v>
      </c>
      <c r="E10" s="386" t="s">
        <v>5534</v>
      </c>
      <c r="F10" s="386" t="s">
        <v>25</v>
      </c>
      <c r="G10" s="401" t="s">
        <v>117</v>
      </c>
      <c r="H10" s="386" t="s">
        <v>5531</v>
      </c>
      <c r="I10" s="386" t="s">
        <v>5532</v>
      </c>
      <c r="J10" s="386" t="s">
        <v>72</v>
      </c>
      <c r="K10" s="401" t="s">
        <v>5530</v>
      </c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/>
      <c r="AV10" s="386" t="s">
        <v>111</v>
      </c>
      <c r="AW10" s="386" t="s">
        <v>76</v>
      </c>
      <c r="AX10" s="386"/>
      <c r="AY10" s="386"/>
      <c r="AZ10" s="386" t="s">
        <v>112</v>
      </c>
      <c r="BA10" s="386" t="s">
        <v>113</v>
      </c>
      <c r="BB10" s="386" t="s">
        <v>114</v>
      </c>
      <c r="BC10" s="386" t="s">
        <v>5533</v>
      </c>
    </row>
    <row r="11" spans="1:55" s="438" customFormat="1" ht="17.25" thickTop="1">
      <c r="B11" s="443"/>
      <c r="C11" s="437" t="s">
        <v>1039</v>
      </c>
      <c r="D11" s="444" t="s">
        <v>3235</v>
      </c>
      <c r="E11" s="444" t="s">
        <v>3235</v>
      </c>
      <c r="F11" s="437" t="s">
        <v>12</v>
      </c>
      <c r="G11" s="437" t="s">
        <v>508</v>
      </c>
      <c r="H11" s="437" t="s">
        <v>124</v>
      </c>
      <c r="I11" s="437" t="s">
        <v>125</v>
      </c>
      <c r="J11" s="437" t="s">
        <v>1040</v>
      </c>
      <c r="K11" s="437" t="s">
        <v>3748</v>
      </c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05">
        <f>ROUND($AW11*$F$2,2)</f>
        <v>0</v>
      </c>
      <c r="AW11" s="439">
        <v>2.5299999999999998</v>
      </c>
      <c r="AX11" s="439"/>
      <c r="AY11" s="439"/>
      <c r="AZ11" s="439"/>
      <c r="BA11" s="405">
        <f>ROUND($AW11*PVC電線!$M$3,2)</f>
        <v>7.79</v>
      </c>
      <c r="BB11" s="437" t="s">
        <v>123</v>
      </c>
      <c r="BC11" s="437" t="s">
        <v>52</v>
      </c>
    </row>
    <row r="12" spans="1:55" s="438" customFormat="1" ht="16.5">
      <c r="B12" s="443"/>
      <c r="C12" s="437" t="s">
        <v>1041</v>
      </c>
      <c r="D12" s="444" t="s">
        <v>3236</v>
      </c>
      <c r="E12" s="444" t="s">
        <v>3236</v>
      </c>
      <c r="F12" s="437" t="s">
        <v>12</v>
      </c>
      <c r="G12" s="437" t="s">
        <v>508</v>
      </c>
      <c r="H12" s="437" t="s">
        <v>124</v>
      </c>
      <c r="I12" s="437" t="s">
        <v>125</v>
      </c>
      <c r="J12" s="437" t="s">
        <v>1040</v>
      </c>
      <c r="K12" s="437" t="s">
        <v>3749</v>
      </c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05">
        <f>ROUND($AW12*$F$2,2)</f>
        <v>0</v>
      </c>
      <c r="AW12" s="439">
        <v>2.5299999999999998</v>
      </c>
      <c r="AX12" s="439"/>
      <c r="AY12" s="439"/>
      <c r="AZ12" s="439"/>
      <c r="BA12" s="405">
        <f>ROUND($AW12*PVC電線!$M$3,2)</f>
        <v>7.79</v>
      </c>
      <c r="BB12" s="437" t="s">
        <v>123</v>
      </c>
      <c r="BC12" s="437" t="s">
        <v>52</v>
      </c>
    </row>
    <row r="13" spans="1:55" s="438" customFormat="1" ht="16.5">
      <c r="B13" s="443"/>
      <c r="C13" s="437" t="s">
        <v>1042</v>
      </c>
      <c r="D13" s="444" t="s">
        <v>3237</v>
      </c>
      <c r="E13" s="444" t="s">
        <v>3237</v>
      </c>
      <c r="F13" s="437" t="s">
        <v>12</v>
      </c>
      <c r="G13" s="437" t="s">
        <v>508</v>
      </c>
      <c r="H13" s="437" t="s">
        <v>124</v>
      </c>
      <c r="I13" s="437" t="s">
        <v>125</v>
      </c>
      <c r="J13" s="437" t="s">
        <v>1040</v>
      </c>
      <c r="K13" s="437" t="s">
        <v>3750</v>
      </c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05">
        <f>ROUND($AW13*$F$2,2)</f>
        <v>0</v>
      </c>
      <c r="AW13" s="439">
        <v>2.5299999999999998</v>
      </c>
      <c r="AX13" s="439"/>
      <c r="AY13" s="439"/>
      <c r="AZ13" s="439"/>
      <c r="BA13" s="405">
        <f>ROUND($AW13*PVC電線!$M$3,2)</f>
        <v>7.79</v>
      </c>
      <c r="BB13" s="437" t="s">
        <v>123</v>
      </c>
      <c r="BC13" s="437" t="s">
        <v>52</v>
      </c>
    </row>
    <row r="14" spans="1:55" s="438" customFormat="1" ht="16.5">
      <c r="B14" s="443"/>
      <c r="C14" s="437" t="s">
        <v>1043</v>
      </c>
      <c r="D14" s="444" t="s">
        <v>3238</v>
      </c>
      <c r="E14" s="444" t="s">
        <v>3238</v>
      </c>
      <c r="F14" s="437" t="s">
        <v>12</v>
      </c>
      <c r="G14" s="437" t="s">
        <v>508</v>
      </c>
      <c r="H14" s="437" t="s">
        <v>124</v>
      </c>
      <c r="I14" s="437" t="s">
        <v>125</v>
      </c>
      <c r="J14" s="437" t="s">
        <v>1040</v>
      </c>
      <c r="K14" s="437" t="s">
        <v>3751</v>
      </c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  <c r="AU14" s="437"/>
      <c r="AV14" s="405">
        <f>ROUND($AW14*$F$2,2)</f>
        <v>0</v>
      </c>
      <c r="AW14" s="439">
        <v>2.5299999999999998</v>
      </c>
      <c r="AX14" s="439"/>
      <c r="AY14" s="439"/>
      <c r="AZ14" s="439"/>
      <c r="BA14" s="405">
        <f>ROUND($AW14*PVC電線!$M$3,2)</f>
        <v>7.79</v>
      </c>
      <c r="BB14" s="437" t="s">
        <v>123</v>
      </c>
      <c r="BC14" s="437" t="s">
        <v>52</v>
      </c>
    </row>
    <row r="15" spans="1:55" s="438" customFormat="1" ht="16.5">
      <c r="B15" s="443"/>
      <c r="C15" s="437" t="s">
        <v>1044</v>
      </c>
      <c r="D15" s="444" t="s">
        <v>3239</v>
      </c>
      <c r="E15" s="444" t="s">
        <v>3239</v>
      </c>
      <c r="F15" s="437" t="s">
        <v>12</v>
      </c>
      <c r="G15" s="437" t="s">
        <v>508</v>
      </c>
      <c r="H15" s="437" t="s">
        <v>124</v>
      </c>
      <c r="I15" s="437" t="s">
        <v>125</v>
      </c>
      <c r="J15" s="437" t="s">
        <v>1040</v>
      </c>
      <c r="K15" s="437" t="s">
        <v>3752</v>
      </c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05">
        <f>ROUND($AW15*$F$2,2)</f>
        <v>0</v>
      </c>
      <c r="AW15" s="439">
        <v>2.5299999999999998</v>
      </c>
      <c r="AX15" s="439"/>
      <c r="AY15" s="439"/>
      <c r="AZ15" s="439"/>
      <c r="BA15" s="405">
        <f>ROUND($AW15*PVC電線!$M$3,2)</f>
        <v>7.79</v>
      </c>
      <c r="BB15" s="437" t="s">
        <v>123</v>
      </c>
      <c r="BC15" s="437" t="s">
        <v>52</v>
      </c>
    </row>
    <row r="16" spans="1:55" s="438" customFormat="1" ht="16.5">
      <c r="B16" s="443"/>
      <c r="C16" s="437" t="s">
        <v>1045</v>
      </c>
      <c r="D16" s="444" t="s">
        <v>3240</v>
      </c>
      <c r="E16" s="444" t="s">
        <v>3240</v>
      </c>
      <c r="F16" s="437" t="s">
        <v>12</v>
      </c>
      <c r="G16" s="437" t="s">
        <v>508</v>
      </c>
      <c r="H16" s="437" t="s">
        <v>124</v>
      </c>
      <c r="I16" s="437" t="s">
        <v>125</v>
      </c>
      <c r="J16" s="437" t="s">
        <v>1040</v>
      </c>
      <c r="K16" s="437" t="s">
        <v>3753</v>
      </c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437"/>
      <c r="AU16" s="437"/>
      <c r="AV16" s="405">
        <f>ROUND($AW16*$F$2,2)</f>
        <v>0</v>
      </c>
      <c r="AW16" s="439">
        <v>2.5299999999999998</v>
      </c>
      <c r="AX16" s="439"/>
      <c r="AY16" s="439"/>
      <c r="AZ16" s="439"/>
      <c r="BA16" s="405">
        <f>ROUND($AW16*PVC電線!$M$3,2)</f>
        <v>7.79</v>
      </c>
      <c r="BB16" s="437" t="s">
        <v>123</v>
      </c>
      <c r="BC16" s="437" t="s">
        <v>52</v>
      </c>
    </row>
    <row r="17" spans="2:55" s="438" customFormat="1" ht="16.5">
      <c r="B17" s="443"/>
      <c r="C17" s="437" t="s">
        <v>1046</v>
      </c>
      <c r="D17" s="444" t="s">
        <v>3241</v>
      </c>
      <c r="E17" s="444" t="s">
        <v>3241</v>
      </c>
      <c r="F17" s="437" t="s">
        <v>12</v>
      </c>
      <c r="G17" s="437" t="s">
        <v>508</v>
      </c>
      <c r="H17" s="437" t="s">
        <v>124</v>
      </c>
      <c r="I17" s="437" t="s">
        <v>125</v>
      </c>
      <c r="J17" s="437" t="s">
        <v>1040</v>
      </c>
      <c r="K17" s="437" t="s">
        <v>3754</v>
      </c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437"/>
      <c r="AU17" s="437"/>
      <c r="AV17" s="405">
        <f>ROUND($AW17*$F$2,2)</f>
        <v>0</v>
      </c>
      <c r="AW17" s="439">
        <v>2.5299999999999998</v>
      </c>
      <c r="AX17" s="439"/>
      <c r="AY17" s="439"/>
      <c r="AZ17" s="439"/>
      <c r="BA17" s="405">
        <f>ROUND($AW17*PVC電線!$M$3,2)</f>
        <v>7.79</v>
      </c>
      <c r="BB17" s="437" t="s">
        <v>123</v>
      </c>
      <c r="BC17" s="437" t="s">
        <v>52</v>
      </c>
    </row>
    <row r="18" spans="2:55" s="438" customFormat="1" ht="16.5">
      <c r="B18" s="443"/>
      <c r="C18" s="437" t="s">
        <v>1047</v>
      </c>
      <c r="D18" s="444" t="s">
        <v>3242</v>
      </c>
      <c r="E18" s="444" t="s">
        <v>3242</v>
      </c>
      <c r="F18" s="437" t="s">
        <v>12</v>
      </c>
      <c r="G18" s="437" t="s">
        <v>508</v>
      </c>
      <c r="H18" s="437" t="s">
        <v>124</v>
      </c>
      <c r="I18" s="437" t="s">
        <v>125</v>
      </c>
      <c r="J18" s="437" t="s">
        <v>1040</v>
      </c>
      <c r="K18" s="437" t="s">
        <v>3755</v>
      </c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  <c r="AU18" s="437"/>
      <c r="AV18" s="405">
        <f>ROUND($AW18*$F$2,2)</f>
        <v>0</v>
      </c>
      <c r="AW18" s="439">
        <v>2.5299999999999998</v>
      </c>
      <c r="AX18" s="439"/>
      <c r="AY18" s="439"/>
      <c r="AZ18" s="439"/>
      <c r="BA18" s="405">
        <f>ROUND($AW18*PVC電線!$M$3,2)</f>
        <v>7.79</v>
      </c>
      <c r="BB18" s="437" t="s">
        <v>123</v>
      </c>
      <c r="BC18" s="437" t="s">
        <v>52</v>
      </c>
    </row>
    <row r="19" spans="2:55" s="438" customFormat="1" ht="16.5">
      <c r="B19" s="443"/>
      <c r="C19" s="437" t="s">
        <v>1048</v>
      </c>
      <c r="D19" s="444" t="s">
        <v>3243</v>
      </c>
      <c r="E19" s="444" t="s">
        <v>3243</v>
      </c>
      <c r="F19" s="437" t="s">
        <v>12</v>
      </c>
      <c r="G19" s="437" t="s">
        <v>508</v>
      </c>
      <c r="H19" s="437" t="s">
        <v>124</v>
      </c>
      <c r="I19" s="437" t="s">
        <v>125</v>
      </c>
      <c r="J19" s="437" t="s">
        <v>1040</v>
      </c>
      <c r="K19" s="437" t="s">
        <v>3756</v>
      </c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05">
        <f>ROUND($AW19*$F$2,2)</f>
        <v>0</v>
      </c>
      <c r="AW19" s="439">
        <v>2.5299999999999998</v>
      </c>
      <c r="AX19" s="439"/>
      <c r="AY19" s="439"/>
      <c r="AZ19" s="439"/>
      <c r="BA19" s="405">
        <f>ROUND($AW19*PVC電線!$M$3,2)</f>
        <v>7.79</v>
      </c>
      <c r="BB19" s="437" t="s">
        <v>123</v>
      </c>
      <c r="BC19" s="437" t="s">
        <v>52</v>
      </c>
    </row>
    <row r="20" spans="2:55" s="438" customFormat="1" ht="16.5">
      <c r="B20" s="443"/>
      <c r="C20" s="437" t="s">
        <v>1049</v>
      </c>
      <c r="D20" s="444" t="s">
        <v>3244</v>
      </c>
      <c r="E20" s="444" t="s">
        <v>3244</v>
      </c>
      <c r="F20" s="437" t="s">
        <v>12</v>
      </c>
      <c r="G20" s="437" t="s">
        <v>508</v>
      </c>
      <c r="H20" s="437" t="s">
        <v>124</v>
      </c>
      <c r="I20" s="437" t="s">
        <v>125</v>
      </c>
      <c r="J20" s="437" t="s">
        <v>1040</v>
      </c>
      <c r="K20" s="437" t="s">
        <v>3757</v>
      </c>
      <c r="L20" s="437"/>
      <c r="M20" s="437"/>
      <c r="N20" s="437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05">
        <f>ROUND($AW20*$F$2,2)</f>
        <v>0</v>
      </c>
      <c r="AW20" s="439">
        <v>4.0999999999999996</v>
      </c>
      <c r="AX20" s="439"/>
      <c r="AY20" s="439"/>
      <c r="AZ20" s="439"/>
      <c r="BA20" s="405">
        <f>ROUND($AW20*PVC電線!$M$3,2)</f>
        <v>12.63</v>
      </c>
      <c r="BB20" s="437" t="s">
        <v>123</v>
      </c>
      <c r="BC20" s="437" t="s">
        <v>52</v>
      </c>
    </row>
    <row r="21" spans="2:55" s="438" customFormat="1" ht="16.5">
      <c r="B21" s="443"/>
      <c r="C21" s="437" t="s">
        <v>1050</v>
      </c>
      <c r="D21" s="444" t="s">
        <v>3245</v>
      </c>
      <c r="E21" s="444" t="s">
        <v>3245</v>
      </c>
      <c r="F21" s="437" t="s">
        <v>12</v>
      </c>
      <c r="G21" s="437" t="s">
        <v>508</v>
      </c>
      <c r="H21" s="437" t="s">
        <v>124</v>
      </c>
      <c r="I21" s="437" t="s">
        <v>125</v>
      </c>
      <c r="J21" s="437" t="s">
        <v>1040</v>
      </c>
      <c r="K21" s="437" t="s">
        <v>3758</v>
      </c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05">
        <f>ROUND($AW21*$F$2,2)</f>
        <v>0</v>
      </c>
      <c r="AW21" s="439">
        <v>4.0999999999999996</v>
      </c>
      <c r="AX21" s="439"/>
      <c r="AY21" s="439"/>
      <c r="AZ21" s="439"/>
      <c r="BA21" s="405">
        <f>ROUND($AW21*PVC電線!$M$3,2)</f>
        <v>12.63</v>
      </c>
      <c r="BB21" s="437" t="s">
        <v>123</v>
      </c>
      <c r="BC21" s="437" t="s">
        <v>52</v>
      </c>
    </row>
    <row r="22" spans="2:55" s="438" customFormat="1" ht="16.5">
      <c r="B22" s="443"/>
      <c r="C22" s="437" t="s">
        <v>1051</v>
      </c>
      <c r="D22" s="444" t="s">
        <v>3246</v>
      </c>
      <c r="E22" s="444" t="s">
        <v>3246</v>
      </c>
      <c r="F22" s="437" t="s">
        <v>12</v>
      </c>
      <c r="G22" s="437" t="s">
        <v>508</v>
      </c>
      <c r="H22" s="437" t="s">
        <v>124</v>
      </c>
      <c r="I22" s="437" t="s">
        <v>125</v>
      </c>
      <c r="J22" s="437" t="s">
        <v>1040</v>
      </c>
      <c r="K22" s="437" t="s">
        <v>3759</v>
      </c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  <c r="AM22" s="437"/>
      <c r="AN22" s="437"/>
      <c r="AO22" s="437"/>
      <c r="AP22" s="437"/>
      <c r="AQ22" s="437"/>
      <c r="AR22" s="437"/>
      <c r="AS22" s="437"/>
      <c r="AT22" s="437"/>
      <c r="AU22" s="437"/>
      <c r="AV22" s="405">
        <f>ROUND($AW22*$F$2,2)</f>
        <v>0</v>
      </c>
      <c r="AW22" s="439">
        <v>4.0999999999999996</v>
      </c>
      <c r="AX22" s="439"/>
      <c r="AY22" s="439"/>
      <c r="AZ22" s="439"/>
      <c r="BA22" s="405">
        <f>ROUND($AW22*PVC電線!$M$3,2)</f>
        <v>12.63</v>
      </c>
      <c r="BB22" s="437" t="s">
        <v>123</v>
      </c>
      <c r="BC22" s="437" t="s">
        <v>52</v>
      </c>
    </row>
    <row r="23" spans="2:55" s="438" customFormat="1" ht="16.5">
      <c r="B23" s="443"/>
      <c r="C23" s="437" t="s">
        <v>1052</v>
      </c>
      <c r="D23" s="444" t="s">
        <v>3247</v>
      </c>
      <c r="E23" s="444" t="s">
        <v>3247</v>
      </c>
      <c r="F23" s="437" t="s">
        <v>12</v>
      </c>
      <c r="G23" s="437" t="s">
        <v>508</v>
      </c>
      <c r="H23" s="437" t="s">
        <v>124</v>
      </c>
      <c r="I23" s="437" t="s">
        <v>125</v>
      </c>
      <c r="J23" s="437" t="s">
        <v>1040</v>
      </c>
      <c r="K23" s="437" t="s">
        <v>3760</v>
      </c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7"/>
      <c r="AV23" s="405">
        <f>ROUND($AW23*$F$2,2)</f>
        <v>0</v>
      </c>
      <c r="AW23" s="439">
        <v>4.0999999999999996</v>
      </c>
      <c r="AX23" s="439"/>
      <c r="AY23" s="439"/>
      <c r="AZ23" s="439"/>
      <c r="BA23" s="405">
        <f>ROUND($AW23*PVC電線!$M$3,2)</f>
        <v>12.63</v>
      </c>
      <c r="BB23" s="437" t="s">
        <v>123</v>
      </c>
      <c r="BC23" s="437" t="s">
        <v>52</v>
      </c>
    </row>
    <row r="24" spans="2:55" s="438" customFormat="1" ht="16.5">
      <c r="B24" s="443"/>
      <c r="C24" s="437" t="s">
        <v>1053</v>
      </c>
      <c r="D24" s="444" t="s">
        <v>3248</v>
      </c>
      <c r="E24" s="444" t="s">
        <v>3248</v>
      </c>
      <c r="F24" s="437" t="s">
        <v>12</v>
      </c>
      <c r="G24" s="437" t="s">
        <v>508</v>
      </c>
      <c r="H24" s="437" t="s">
        <v>124</v>
      </c>
      <c r="I24" s="437" t="s">
        <v>125</v>
      </c>
      <c r="J24" s="437" t="s">
        <v>1040</v>
      </c>
      <c r="K24" s="437" t="s">
        <v>3761</v>
      </c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05">
        <f>ROUND($AW24*$F$2,2)</f>
        <v>0</v>
      </c>
      <c r="AW24" s="439">
        <v>4.0999999999999996</v>
      </c>
      <c r="AX24" s="439"/>
      <c r="AY24" s="439"/>
      <c r="AZ24" s="439"/>
      <c r="BA24" s="405">
        <f>ROUND($AW24*PVC電線!$M$3,2)</f>
        <v>12.63</v>
      </c>
      <c r="BB24" s="437" t="s">
        <v>123</v>
      </c>
      <c r="BC24" s="437" t="s">
        <v>52</v>
      </c>
    </row>
    <row r="25" spans="2:55" s="438" customFormat="1" ht="16.5">
      <c r="B25" s="443"/>
      <c r="C25" s="437" t="s">
        <v>1054</v>
      </c>
      <c r="D25" s="444" t="s">
        <v>3249</v>
      </c>
      <c r="E25" s="444" t="s">
        <v>3249</v>
      </c>
      <c r="F25" s="437" t="s">
        <v>12</v>
      </c>
      <c r="G25" s="437" t="s">
        <v>508</v>
      </c>
      <c r="H25" s="437" t="s">
        <v>124</v>
      </c>
      <c r="I25" s="437" t="s">
        <v>125</v>
      </c>
      <c r="J25" s="437" t="s">
        <v>1040</v>
      </c>
      <c r="K25" s="437" t="s">
        <v>3762</v>
      </c>
      <c r="L25" s="437"/>
      <c r="M25" s="437"/>
      <c r="N25" s="437"/>
      <c r="O25" s="437"/>
      <c r="P25" s="437"/>
      <c r="Q25" s="437"/>
      <c r="R25" s="437"/>
      <c r="S25" s="437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05">
        <f>ROUND($AW25*$F$2,2)</f>
        <v>0</v>
      </c>
      <c r="AW25" s="439">
        <v>4.0999999999999996</v>
      </c>
      <c r="AX25" s="439"/>
      <c r="AY25" s="439"/>
      <c r="AZ25" s="439"/>
      <c r="BA25" s="405">
        <f>ROUND($AW25*PVC電線!$M$3,2)</f>
        <v>12.63</v>
      </c>
      <c r="BB25" s="437" t="s">
        <v>123</v>
      </c>
      <c r="BC25" s="437" t="s">
        <v>52</v>
      </c>
    </row>
    <row r="26" spans="2:55" s="438" customFormat="1" ht="16.5">
      <c r="B26" s="443"/>
      <c r="C26" s="437" t="s">
        <v>1055</v>
      </c>
      <c r="D26" s="444" t="s">
        <v>3250</v>
      </c>
      <c r="E26" s="444" t="s">
        <v>3250</v>
      </c>
      <c r="F26" s="437" t="s">
        <v>12</v>
      </c>
      <c r="G26" s="437" t="s">
        <v>508</v>
      </c>
      <c r="H26" s="437" t="s">
        <v>124</v>
      </c>
      <c r="I26" s="437" t="s">
        <v>125</v>
      </c>
      <c r="J26" s="437" t="s">
        <v>1040</v>
      </c>
      <c r="K26" s="437" t="s">
        <v>3763</v>
      </c>
      <c r="L26" s="437"/>
      <c r="M26" s="437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05">
        <f>ROUND($AW26*$F$2,2)</f>
        <v>0</v>
      </c>
      <c r="AW26" s="439">
        <v>4.0999999999999996</v>
      </c>
      <c r="AX26" s="439"/>
      <c r="AY26" s="439"/>
      <c r="AZ26" s="439"/>
      <c r="BA26" s="405">
        <f>ROUND($AW26*PVC電線!$M$3,2)</f>
        <v>12.63</v>
      </c>
      <c r="BB26" s="437" t="s">
        <v>123</v>
      </c>
      <c r="BC26" s="437" t="s">
        <v>52</v>
      </c>
    </row>
    <row r="27" spans="2:55" s="438" customFormat="1" ht="16.5">
      <c r="B27" s="443"/>
      <c r="C27" s="437" t="s">
        <v>1056</v>
      </c>
      <c r="D27" s="444" t="s">
        <v>3251</v>
      </c>
      <c r="E27" s="444" t="s">
        <v>3251</v>
      </c>
      <c r="F27" s="437" t="s">
        <v>12</v>
      </c>
      <c r="G27" s="437" t="s">
        <v>508</v>
      </c>
      <c r="H27" s="437" t="s">
        <v>124</v>
      </c>
      <c r="I27" s="437" t="s">
        <v>125</v>
      </c>
      <c r="J27" s="437" t="s">
        <v>1040</v>
      </c>
      <c r="K27" s="437" t="s">
        <v>3764</v>
      </c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O27" s="437"/>
      <c r="AP27" s="437"/>
      <c r="AQ27" s="437"/>
      <c r="AR27" s="437"/>
      <c r="AS27" s="437"/>
      <c r="AT27" s="437"/>
      <c r="AU27" s="437"/>
      <c r="AV27" s="405">
        <f>ROUND($AW27*$F$2,2)</f>
        <v>0</v>
      </c>
      <c r="AW27" s="439">
        <v>4.0999999999999996</v>
      </c>
      <c r="AX27" s="439"/>
      <c r="AY27" s="439"/>
      <c r="AZ27" s="439"/>
      <c r="BA27" s="405">
        <f>ROUND($AW27*PVC電線!$M$3,2)</f>
        <v>12.63</v>
      </c>
      <c r="BB27" s="437" t="s">
        <v>123</v>
      </c>
      <c r="BC27" s="437" t="s">
        <v>52</v>
      </c>
    </row>
    <row r="28" spans="2:55" s="438" customFormat="1" ht="16.5">
      <c r="B28" s="443"/>
      <c r="C28" s="437" t="s">
        <v>1057</v>
      </c>
      <c r="D28" s="444" t="s">
        <v>3252</v>
      </c>
      <c r="E28" s="444" t="s">
        <v>3252</v>
      </c>
      <c r="F28" s="437" t="s">
        <v>12</v>
      </c>
      <c r="G28" s="437" t="s">
        <v>508</v>
      </c>
      <c r="H28" s="437" t="s">
        <v>124</v>
      </c>
      <c r="I28" s="437" t="s">
        <v>125</v>
      </c>
      <c r="J28" s="437" t="s">
        <v>1040</v>
      </c>
      <c r="K28" s="437" t="s">
        <v>3765</v>
      </c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O28" s="437"/>
      <c r="AP28" s="437"/>
      <c r="AQ28" s="437"/>
      <c r="AR28" s="437"/>
      <c r="AS28" s="437"/>
      <c r="AT28" s="437"/>
      <c r="AU28" s="437"/>
      <c r="AV28" s="405">
        <f>ROUND($AW28*$F$2,2)</f>
        <v>0</v>
      </c>
      <c r="AW28" s="439">
        <v>4.0999999999999996</v>
      </c>
      <c r="AX28" s="439"/>
      <c r="AY28" s="439"/>
      <c r="AZ28" s="439"/>
      <c r="BA28" s="405">
        <f>ROUND($AW28*PVC電線!$M$3,2)</f>
        <v>12.63</v>
      </c>
      <c r="BB28" s="437" t="s">
        <v>123</v>
      </c>
      <c r="BC28" s="437" t="s">
        <v>52</v>
      </c>
    </row>
    <row r="29" spans="2:55" s="438" customFormat="1" ht="16.5">
      <c r="B29" s="443"/>
      <c r="C29" s="437" t="s">
        <v>1058</v>
      </c>
      <c r="D29" s="444" t="s">
        <v>3253</v>
      </c>
      <c r="E29" s="444" t="s">
        <v>3253</v>
      </c>
      <c r="F29" s="437" t="s">
        <v>12</v>
      </c>
      <c r="G29" s="437" t="s">
        <v>508</v>
      </c>
      <c r="H29" s="437" t="s">
        <v>124</v>
      </c>
      <c r="I29" s="437" t="s">
        <v>125</v>
      </c>
      <c r="J29" s="437" t="s">
        <v>1040</v>
      </c>
      <c r="K29" s="437" t="s">
        <v>3766</v>
      </c>
      <c r="L29" s="437"/>
      <c r="M29" s="437"/>
      <c r="N29" s="437"/>
      <c r="O29" s="437"/>
      <c r="P29" s="437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7"/>
      <c r="AR29" s="437"/>
      <c r="AS29" s="437"/>
      <c r="AT29" s="437"/>
      <c r="AU29" s="437"/>
      <c r="AV29" s="405">
        <f>ROUND($AW29*$F$2,2)</f>
        <v>0</v>
      </c>
      <c r="AW29" s="439">
        <v>4.0999999999999996</v>
      </c>
      <c r="AX29" s="439"/>
      <c r="AY29" s="439"/>
      <c r="AZ29" s="439"/>
      <c r="BA29" s="405">
        <f>ROUND($AW29*PVC電線!$M$3,2)</f>
        <v>12.63</v>
      </c>
      <c r="BB29" s="437" t="s">
        <v>123</v>
      </c>
      <c r="BC29" s="437" t="s">
        <v>52</v>
      </c>
    </row>
    <row r="30" spans="2:55" s="438" customFormat="1" ht="16.5">
      <c r="B30" s="443"/>
      <c r="C30" s="437" t="s">
        <v>1059</v>
      </c>
      <c r="D30" s="444" t="s">
        <v>3254</v>
      </c>
      <c r="E30" s="444" t="s">
        <v>3254</v>
      </c>
      <c r="F30" s="437" t="s">
        <v>12</v>
      </c>
      <c r="G30" s="437" t="s">
        <v>508</v>
      </c>
      <c r="H30" s="437" t="s">
        <v>124</v>
      </c>
      <c r="I30" s="437" t="s">
        <v>125</v>
      </c>
      <c r="J30" s="437" t="s">
        <v>1040</v>
      </c>
      <c r="K30" s="437" t="s">
        <v>3767</v>
      </c>
      <c r="L30" s="437"/>
      <c r="M30" s="437"/>
      <c r="N30" s="437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05">
        <f>ROUND($AW30*$F$2,2)</f>
        <v>0</v>
      </c>
      <c r="AW30" s="439">
        <v>6.1</v>
      </c>
      <c r="AX30" s="439"/>
      <c r="AY30" s="439"/>
      <c r="AZ30" s="439"/>
      <c r="BA30" s="405">
        <f>ROUND($AW30*PVC電線!$M$3,2)</f>
        <v>18.79</v>
      </c>
      <c r="BB30" s="437" t="s">
        <v>123</v>
      </c>
      <c r="BC30" s="437" t="s">
        <v>52</v>
      </c>
    </row>
    <row r="31" spans="2:55" s="438" customFormat="1" ht="16.5">
      <c r="C31" s="437" t="s">
        <v>1060</v>
      </c>
      <c r="D31" s="444" t="s">
        <v>1061</v>
      </c>
      <c r="E31" s="444" t="s">
        <v>1061</v>
      </c>
      <c r="F31" s="437" t="s">
        <v>12</v>
      </c>
      <c r="G31" s="437" t="s">
        <v>508</v>
      </c>
      <c r="H31" s="437" t="s">
        <v>124</v>
      </c>
      <c r="I31" s="437" t="s">
        <v>125</v>
      </c>
      <c r="J31" s="437" t="s">
        <v>1040</v>
      </c>
      <c r="K31" s="437" t="s">
        <v>3768</v>
      </c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05">
        <f>ROUND($AW31*$F$2,2)</f>
        <v>0</v>
      </c>
      <c r="AW31" s="439">
        <v>6.1</v>
      </c>
      <c r="AX31" s="439"/>
      <c r="AY31" s="439"/>
      <c r="AZ31" s="439"/>
      <c r="BA31" s="405">
        <f>ROUND($AW31*PVC電線!$M$3,2)</f>
        <v>18.79</v>
      </c>
      <c r="BB31" s="437" t="s">
        <v>123</v>
      </c>
      <c r="BC31" s="437" t="s">
        <v>52</v>
      </c>
    </row>
    <row r="32" spans="2:55" s="438" customFormat="1" ht="16.5">
      <c r="C32" s="437" t="s">
        <v>1062</v>
      </c>
      <c r="D32" s="444" t="s">
        <v>1063</v>
      </c>
      <c r="E32" s="444" t="s">
        <v>1063</v>
      </c>
      <c r="F32" s="437" t="s">
        <v>12</v>
      </c>
      <c r="G32" s="437" t="s">
        <v>508</v>
      </c>
      <c r="H32" s="437" t="s">
        <v>124</v>
      </c>
      <c r="I32" s="437" t="s">
        <v>125</v>
      </c>
      <c r="J32" s="437" t="s">
        <v>1040</v>
      </c>
      <c r="K32" s="437" t="s">
        <v>3769</v>
      </c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7"/>
      <c r="AL32" s="437"/>
      <c r="AM32" s="437"/>
      <c r="AN32" s="437"/>
      <c r="AO32" s="437"/>
      <c r="AP32" s="437"/>
      <c r="AQ32" s="437"/>
      <c r="AR32" s="437"/>
      <c r="AS32" s="437"/>
      <c r="AT32" s="437"/>
      <c r="AU32" s="437"/>
      <c r="AV32" s="405">
        <f>ROUND($AW32*$F$2,2)</f>
        <v>0</v>
      </c>
      <c r="AW32" s="439">
        <v>6.1</v>
      </c>
      <c r="AX32" s="439"/>
      <c r="AY32" s="439"/>
      <c r="AZ32" s="439"/>
      <c r="BA32" s="405">
        <f>ROUND($AW32*PVC電線!$M$3,2)</f>
        <v>18.79</v>
      </c>
      <c r="BB32" s="437" t="s">
        <v>123</v>
      </c>
      <c r="BC32" s="437" t="s">
        <v>52</v>
      </c>
    </row>
    <row r="33" spans="3:55" s="438" customFormat="1" ht="16.5">
      <c r="C33" s="437" t="s">
        <v>1064</v>
      </c>
      <c r="D33" s="437" t="s">
        <v>1065</v>
      </c>
      <c r="E33" s="437" t="s">
        <v>1065</v>
      </c>
      <c r="F33" s="437" t="s">
        <v>12</v>
      </c>
      <c r="G33" s="437" t="s">
        <v>508</v>
      </c>
      <c r="H33" s="437" t="s">
        <v>124</v>
      </c>
      <c r="I33" s="437" t="s">
        <v>125</v>
      </c>
      <c r="J33" s="437" t="s">
        <v>1040</v>
      </c>
      <c r="K33" s="437" t="s">
        <v>3770</v>
      </c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05">
        <f>ROUND($AW33*$F$2,2)</f>
        <v>0</v>
      </c>
      <c r="AW33" s="439">
        <v>6.1</v>
      </c>
      <c r="AX33" s="439"/>
      <c r="AY33" s="439"/>
      <c r="AZ33" s="439"/>
      <c r="BA33" s="405">
        <f>ROUND($AW33*PVC電線!$M$3,2)</f>
        <v>18.79</v>
      </c>
      <c r="BB33" s="437" t="s">
        <v>123</v>
      </c>
      <c r="BC33" s="437" t="s">
        <v>52</v>
      </c>
    </row>
    <row r="34" spans="3:55" s="438" customFormat="1" ht="16.5">
      <c r="C34" s="437" t="s">
        <v>1066</v>
      </c>
      <c r="D34" s="437" t="s">
        <v>1067</v>
      </c>
      <c r="E34" s="437" t="s">
        <v>1067</v>
      </c>
      <c r="F34" s="437" t="s">
        <v>12</v>
      </c>
      <c r="G34" s="437" t="s">
        <v>508</v>
      </c>
      <c r="H34" s="437" t="s">
        <v>124</v>
      </c>
      <c r="I34" s="437" t="s">
        <v>125</v>
      </c>
      <c r="J34" s="437" t="s">
        <v>1040</v>
      </c>
      <c r="K34" s="437" t="s">
        <v>3771</v>
      </c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05">
        <f>ROUND($AW34*$F$2,2)</f>
        <v>0</v>
      </c>
      <c r="AW34" s="439">
        <v>6.1</v>
      </c>
      <c r="AX34" s="439"/>
      <c r="AY34" s="439"/>
      <c r="AZ34" s="439"/>
      <c r="BA34" s="405">
        <f>ROUND($AW34*PVC電線!$M$3,2)</f>
        <v>18.79</v>
      </c>
      <c r="BB34" s="437" t="s">
        <v>123</v>
      </c>
      <c r="BC34" s="437" t="s">
        <v>52</v>
      </c>
    </row>
    <row r="35" spans="3:55" s="438" customFormat="1" ht="16.5">
      <c r="C35" s="437" t="s">
        <v>1068</v>
      </c>
      <c r="D35" s="437" t="s">
        <v>1069</v>
      </c>
      <c r="E35" s="437" t="s">
        <v>1069</v>
      </c>
      <c r="F35" s="437" t="s">
        <v>12</v>
      </c>
      <c r="G35" s="437" t="s">
        <v>508</v>
      </c>
      <c r="H35" s="437" t="s">
        <v>124</v>
      </c>
      <c r="I35" s="437" t="s">
        <v>125</v>
      </c>
      <c r="J35" s="437" t="s">
        <v>1040</v>
      </c>
      <c r="K35" s="437" t="s">
        <v>3772</v>
      </c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05">
        <f>ROUND($AW35*$F$2,2)</f>
        <v>0</v>
      </c>
      <c r="AW35" s="439">
        <v>6.1</v>
      </c>
      <c r="AX35" s="439"/>
      <c r="AY35" s="439"/>
      <c r="AZ35" s="439"/>
      <c r="BA35" s="405">
        <f>ROUND($AW35*PVC電線!$M$3,2)</f>
        <v>18.79</v>
      </c>
      <c r="BB35" s="437" t="s">
        <v>123</v>
      </c>
      <c r="BC35" s="437" t="s">
        <v>52</v>
      </c>
    </row>
    <row r="36" spans="3:55" s="438" customFormat="1" ht="16.5">
      <c r="C36" s="437" t="s">
        <v>1070</v>
      </c>
      <c r="D36" s="437" t="s">
        <v>1071</v>
      </c>
      <c r="E36" s="437" t="s">
        <v>1071</v>
      </c>
      <c r="F36" s="437" t="s">
        <v>12</v>
      </c>
      <c r="G36" s="437" t="s">
        <v>508</v>
      </c>
      <c r="H36" s="437" t="s">
        <v>124</v>
      </c>
      <c r="I36" s="437" t="s">
        <v>125</v>
      </c>
      <c r="J36" s="437" t="s">
        <v>1040</v>
      </c>
      <c r="K36" s="437" t="s">
        <v>3773</v>
      </c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05">
        <f>ROUND($AW36*$F$2,2)</f>
        <v>0</v>
      </c>
      <c r="AW36" s="439">
        <v>6.1</v>
      </c>
      <c r="AX36" s="439"/>
      <c r="AY36" s="439"/>
      <c r="AZ36" s="439"/>
      <c r="BA36" s="405">
        <f>ROUND($AW36*PVC電線!$M$3,2)</f>
        <v>18.79</v>
      </c>
      <c r="BB36" s="437" t="s">
        <v>123</v>
      </c>
      <c r="BC36" s="437" t="s">
        <v>52</v>
      </c>
    </row>
    <row r="37" spans="3:55" s="438" customFormat="1" ht="16.5">
      <c r="C37" s="437" t="s">
        <v>1072</v>
      </c>
      <c r="D37" s="437" t="s">
        <v>1073</v>
      </c>
      <c r="E37" s="437" t="s">
        <v>1073</v>
      </c>
      <c r="F37" s="437" t="s">
        <v>12</v>
      </c>
      <c r="G37" s="437" t="s">
        <v>508</v>
      </c>
      <c r="H37" s="437" t="s">
        <v>124</v>
      </c>
      <c r="I37" s="437" t="s">
        <v>125</v>
      </c>
      <c r="J37" s="437" t="s">
        <v>1040</v>
      </c>
      <c r="K37" s="437" t="s">
        <v>3774</v>
      </c>
      <c r="L37" s="437"/>
      <c r="M37" s="437"/>
      <c r="N37" s="437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P37" s="437"/>
      <c r="AQ37" s="437"/>
      <c r="AR37" s="437"/>
      <c r="AS37" s="437"/>
      <c r="AT37" s="437"/>
      <c r="AU37" s="437"/>
      <c r="AV37" s="405">
        <f>ROUND($AW37*$F$2,2)</f>
        <v>0</v>
      </c>
      <c r="AW37" s="439">
        <v>6.1</v>
      </c>
      <c r="AX37" s="439"/>
      <c r="AY37" s="439"/>
      <c r="AZ37" s="439"/>
      <c r="BA37" s="405">
        <f>ROUND($AW37*PVC電線!$M$3,2)</f>
        <v>18.79</v>
      </c>
      <c r="BB37" s="437" t="s">
        <v>123</v>
      </c>
      <c r="BC37" s="437" t="s">
        <v>52</v>
      </c>
    </row>
    <row r="38" spans="3:55" s="438" customFormat="1" ht="16.5">
      <c r="C38" s="437" t="s">
        <v>1074</v>
      </c>
      <c r="D38" s="437" t="s">
        <v>1075</v>
      </c>
      <c r="E38" s="437" t="s">
        <v>1075</v>
      </c>
      <c r="F38" s="437" t="s">
        <v>12</v>
      </c>
      <c r="G38" s="437" t="s">
        <v>508</v>
      </c>
      <c r="H38" s="437" t="s">
        <v>124</v>
      </c>
      <c r="I38" s="437" t="s">
        <v>125</v>
      </c>
      <c r="J38" s="437" t="s">
        <v>1040</v>
      </c>
      <c r="K38" s="437" t="s">
        <v>3775</v>
      </c>
      <c r="L38" s="437"/>
      <c r="M38" s="437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437"/>
      <c r="AQ38" s="437"/>
      <c r="AR38" s="437"/>
      <c r="AS38" s="437"/>
      <c r="AT38" s="437"/>
      <c r="AU38" s="437"/>
      <c r="AV38" s="405">
        <f>ROUND($AW38*$F$2,2)</f>
        <v>0</v>
      </c>
      <c r="AW38" s="439">
        <v>6.1</v>
      </c>
      <c r="AX38" s="439"/>
      <c r="AY38" s="439"/>
      <c r="AZ38" s="439"/>
      <c r="BA38" s="405">
        <f>ROUND($AW38*PVC電線!$M$3,2)</f>
        <v>18.79</v>
      </c>
      <c r="BB38" s="437" t="s">
        <v>123</v>
      </c>
      <c r="BC38" s="437" t="s">
        <v>52</v>
      </c>
    </row>
    <row r="39" spans="3:55" s="438" customFormat="1" ht="16.5">
      <c r="C39" s="437" t="s">
        <v>1076</v>
      </c>
      <c r="D39" s="437" t="s">
        <v>1077</v>
      </c>
      <c r="E39" s="437" t="s">
        <v>1077</v>
      </c>
      <c r="F39" s="437" t="s">
        <v>12</v>
      </c>
      <c r="G39" s="437" t="s">
        <v>508</v>
      </c>
      <c r="H39" s="437" t="s">
        <v>124</v>
      </c>
      <c r="I39" s="437" t="s">
        <v>125</v>
      </c>
      <c r="J39" s="437" t="s">
        <v>1040</v>
      </c>
      <c r="K39" s="437" t="s">
        <v>3776</v>
      </c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437"/>
      <c r="AQ39" s="437"/>
      <c r="AR39" s="437"/>
      <c r="AS39" s="437"/>
      <c r="AT39" s="437"/>
      <c r="AU39" s="437"/>
      <c r="AV39" s="405">
        <f>ROUND($AW39*$F$2,2)</f>
        <v>0</v>
      </c>
      <c r="AW39" s="439">
        <v>6.1</v>
      </c>
      <c r="AX39" s="439"/>
      <c r="AY39" s="439"/>
      <c r="AZ39" s="439"/>
      <c r="BA39" s="405">
        <f>ROUND($AW39*PVC電線!$M$3,2)</f>
        <v>18.79</v>
      </c>
      <c r="BB39" s="437" t="s">
        <v>123</v>
      </c>
      <c r="BC39" s="437" t="s">
        <v>52</v>
      </c>
    </row>
    <row r="40" spans="3:55" s="438" customFormat="1" ht="16.5">
      <c r="C40" s="437" t="s">
        <v>1078</v>
      </c>
      <c r="D40" s="437" t="s">
        <v>1079</v>
      </c>
      <c r="E40" s="437" t="s">
        <v>1079</v>
      </c>
      <c r="F40" s="437" t="s">
        <v>12</v>
      </c>
      <c r="G40" s="437" t="s">
        <v>508</v>
      </c>
      <c r="H40" s="437" t="s">
        <v>124</v>
      </c>
      <c r="I40" s="437" t="s">
        <v>125</v>
      </c>
      <c r="J40" s="437" t="s">
        <v>1040</v>
      </c>
      <c r="K40" s="437" t="s">
        <v>3777</v>
      </c>
      <c r="L40" s="437"/>
      <c r="M40" s="437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05">
        <f>ROUND($AW40*$F$2,2)</f>
        <v>0</v>
      </c>
      <c r="AW40" s="439">
        <v>4.2699999999999996</v>
      </c>
      <c r="AX40" s="439"/>
      <c r="AY40" s="439"/>
      <c r="AZ40" s="439"/>
      <c r="BA40" s="405">
        <f>ROUND($AW40*PVC電線!$M$3,2)</f>
        <v>13.15</v>
      </c>
      <c r="BB40" s="437" t="s">
        <v>123</v>
      </c>
      <c r="BC40" s="437" t="s">
        <v>52</v>
      </c>
    </row>
    <row r="41" spans="3:55" s="438" customFormat="1" ht="16.5">
      <c r="C41" s="437" t="s">
        <v>1080</v>
      </c>
      <c r="D41" s="437" t="s">
        <v>1081</v>
      </c>
      <c r="E41" s="437" t="s">
        <v>1081</v>
      </c>
      <c r="F41" s="437" t="s">
        <v>12</v>
      </c>
      <c r="G41" s="437" t="s">
        <v>508</v>
      </c>
      <c r="H41" s="437" t="s">
        <v>124</v>
      </c>
      <c r="I41" s="437" t="s">
        <v>125</v>
      </c>
      <c r="J41" s="437" t="s">
        <v>1040</v>
      </c>
      <c r="K41" s="437" t="s">
        <v>3778</v>
      </c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05">
        <f>ROUND($AW41*$F$2,2)</f>
        <v>0</v>
      </c>
      <c r="AW41" s="439">
        <v>4.2699999999999996</v>
      </c>
      <c r="AX41" s="439"/>
      <c r="AY41" s="439"/>
      <c r="AZ41" s="439"/>
      <c r="BA41" s="405">
        <f>ROUND($AW41*PVC電線!$M$3,2)</f>
        <v>13.15</v>
      </c>
      <c r="BB41" s="437" t="s">
        <v>123</v>
      </c>
      <c r="BC41" s="437" t="s">
        <v>52</v>
      </c>
    </row>
    <row r="42" spans="3:55" s="438" customFormat="1" ht="16.5">
      <c r="C42" s="437" t="s">
        <v>1082</v>
      </c>
      <c r="D42" s="437" t="s">
        <v>1083</v>
      </c>
      <c r="E42" s="437" t="s">
        <v>1083</v>
      </c>
      <c r="F42" s="437" t="s">
        <v>12</v>
      </c>
      <c r="G42" s="437" t="s">
        <v>508</v>
      </c>
      <c r="H42" s="437" t="s">
        <v>124</v>
      </c>
      <c r="I42" s="437" t="s">
        <v>125</v>
      </c>
      <c r="J42" s="437" t="s">
        <v>1040</v>
      </c>
      <c r="K42" s="437" t="s">
        <v>3779</v>
      </c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7"/>
      <c r="AR42" s="437"/>
      <c r="AS42" s="437"/>
      <c r="AT42" s="437"/>
      <c r="AU42" s="437"/>
      <c r="AV42" s="405">
        <f>ROUND($AW42*$F$2,2)</f>
        <v>0</v>
      </c>
      <c r="AW42" s="439">
        <v>4.2699999999999996</v>
      </c>
      <c r="AX42" s="439"/>
      <c r="AY42" s="439"/>
      <c r="AZ42" s="439"/>
      <c r="BA42" s="405">
        <f>ROUND($AW42*PVC電線!$M$3,2)</f>
        <v>13.15</v>
      </c>
      <c r="BB42" s="437" t="s">
        <v>123</v>
      </c>
      <c r="BC42" s="437" t="s">
        <v>52</v>
      </c>
    </row>
    <row r="43" spans="3:55" s="438" customFormat="1" ht="16.5">
      <c r="C43" s="437" t="s">
        <v>1084</v>
      </c>
      <c r="D43" s="437" t="s">
        <v>1085</v>
      </c>
      <c r="E43" s="437" t="s">
        <v>1085</v>
      </c>
      <c r="F43" s="437" t="s">
        <v>12</v>
      </c>
      <c r="G43" s="437" t="s">
        <v>508</v>
      </c>
      <c r="H43" s="437" t="s">
        <v>124</v>
      </c>
      <c r="I43" s="437" t="s">
        <v>125</v>
      </c>
      <c r="J43" s="437" t="s">
        <v>1040</v>
      </c>
      <c r="K43" s="437" t="s">
        <v>3780</v>
      </c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05">
        <f>ROUND($AW43*$F$2,2)</f>
        <v>0</v>
      </c>
      <c r="AW43" s="439">
        <v>4.2699999999999996</v>
      </c>
      <c r="AX43" s="439"/>
      <c r="AY43" s="439"/>
      <c r="AZ43" s="439"/>
      <c r="BA43" s="405">
        <f>ROUND($AW43*PVC電線!$M$3,2)</f>
        <v>13.15</v>
      </c>
      <c r="BB43" s="437" t="s">
        <v>123</v>
      </c>
      <c r="BC43" s="437" t="s">
        <v>52</v>
      </c>
    </row>
    <row r="44" spans="3:55" s="438" customFormat="1" ht="16.5">
      <c r="C44" s="437" t="s">
        <v>1086</v>
      </c>
      <c r="D44" s="437" t="s">
        <v>1087</v>
      </c>
      <c r="E44" s="437" t="s">
        <v>1087</v>
      </c>
      <c r="F44" s="437" t="s">
        <v>12</v>
      </c>
      <c r="G44" s="437" t="s">
        <v>508</v>
      </c>
      <c r="H44" s="437" t="s">
        <v>124</v>
      </c>
      <c r="I44" s="437" t="s">
        <v>125</v>
      </c>
      <c r="J44" s="437" t="s">
        <v>1040</v>
      </c>
      <c r="K44" s="437" t="s">
        <v>3781</v>
      </c>
      <c r="L44" s="437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  <c r="AM44" s="437"/>
      <c r="AN44" s="437"/>
      <c r="AO44" s="437"/>
      <c r="AP44" s="437"/>
      <c r="AQ44" s="437"/>
      <c r="AR44" s="437"/>
      <c r="AS44" s="437"/>
      <c r="AT44" s="437"/>
      <c r="AU44" s="437"/>
      <c r="AV44" s="405">
        <f>ROUND($AW44*$F$2,2)</f>
        <v>0</v>
      </c>
      <c r="AW44" s="439">
        <v>4.2699999999999996</v>
      </c>
      <c r="AX44" s="439"/>
      <c r="AY44" s="439"/>
      <c r="AZ44" s="439"/>
      <c r="BA44" s="405">
        <f>ROUND($AW44*PVC電線!$M$3,2)</f>
        <v>13.15</v>
      </c>
      <c r="BB44" s="437" t="s">
        <v>123</v>
      </c>
      <c r="BC44" s="437" t="s">
        <v>52</v>
      </c>
    </row>
    <row r="45" spans="3:55" s="438" customFormat="1" ht="16.5">
      <c r="C45" s="437" t="s">
        <v>1088</v>
      </c>
      <c r="D45" s="437" t="s">
        <v>1089</v>
      </c>
      <c r="E45" s="437" t="s">
        <v>1089</v>
      </c>
      <c r="F45" s="437" t="s">
        <v>12</v>
      </c>
      <c r="G45" s="437" t="s">
        <v>508</v>
      </c>
      <c r="H45" s="437" t="s">
        <v>124</v>
      </c>
      <c r="I45" s="437" t="s">
        <v>125</v>
      </c>
      <c r="J45" s="437" t="s">
        <v>1040</v>
      </c>
      <c r="K45" s="437" t="s">
        <v>3782</v>
      </c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05">
        <f>ROUND($AW45*$F$2,2)</f>
        <v>0</v>
      </c>
      <c r="AW45" s="439">
        <v>4.2699999999999996</v>
      </c>
      <c r="AX45" s="439"/>
      <c r="AY45" s="439"/>
      <c r="AZ45" s="439"/>
      <c r="BA45" s="405">
        <f>ROUND($AW45*PVC電線!$M$3,2)</f>
        <v>13.15</v>
      </c>
      <c r="BB45" s="437" t="s">
        <v>123</v>
      </c>
      <c r="BC45" s="437" t="s">
        <v>52</v>
      </c>
    </row>
    <row r="46" spans="3:55" s="438" customFormat="1" ht="16.5">
      <c r="C46" s="437" t="s">
        <v>1090</v>
      </c>
      <c r="D46" s="437" t="s">
        <v>1091</v>
      </c>
      <c r="E46" s="437" t="s">
        <v>1091</v>
      </c>
      <c r="F46" s="437" t="s">
        <v>12</v>
      </c>
      <c r="G46" s="437" t="s">
        <v>508</v>
      </c>
      <c r="H46" s="437" t="s">
        <v>124</v>
      </c>
      <c r="I46" s="437" t="s">
        <v>125</v>
      </c>
      <c r="J46" s="437" t="s">
        <v>1040</v>
      </c>
      <c r="K46" s="437" t="s">
        <v>3783</v>
      </c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37"/>
      <c r="AP46" s="437"/>
      <c r="AQ46" s="437"/>
      <c r="AR46" s="437"/>
      <c r="AS46" s="437"/>
      <c r="AT46" s="437"/>
      <c r="AU46" s="437"/>
      <c r="AV46" s="405">
        <f>ROUND($AW46*$F$2,2)</f>
        <v>0</v>
      </c>
      <c r="AW46" s="439">
        <v>7.2</v>
      </c>
      <c r="AX46" s="439"/>
      <c r="AY46" s="439"/>
      <c r="AZ46" s="439"/>
      <c r="BA46" s="405">
        <f>ROUND($AW46*PVC電線!$M$3,2)</f>
        <v>22.18</v>
      </c>
      <c r="BB46" s="437" t="s">
        <v>123</v>
      </c>
      <c r="BC46" s="437" t="s">
        <v>52</v>
      </c>
    </row>
    <row r="47" spans="3:55" s="438" customFormat="1" ht="16.5">
      <c r="C47" s="437" t="s">
        <v>1092</v>
      </c>
      <c r="D47" s="437" t="s">
        <v>1093</v>
      </c>
      <c r="E47" s="437" t="s">
        <v>1093</v>
      </c>
      <c r="F47" s="437" t="s">
        <v>12</v>
      </c>
      <c r="G47" s="437" t="s">
        <v>508</v>
      </c>
      <c r="H47" s="437" t="s">
        <v>124</v>
      </c>
      <c r="I47" s="437" t="s">
        <v>125</v>
      </c>
      <c r="J47" s="437" t="s">
        <v>1040</v>
      </c>
      <c r="K47" s="437" t="s">
        <v>3784</v>
      </c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05">
        <f>ROUND($AW47*$F$2,2)</f>
        <v>0</v>
      </c>
      <c r="AW47" s="439">
        <v>7.2</v>
      </c>
      <c r="AX47" s="439"/>
      <c r="AY47" s="439"/>
      <c r="AZ47" s="439"/>
      <c r="BA47" s="405">
        <f>ROUND($AW47*PVC電線!$M$3,2)</f>
        <v>22.18</v>
      </c>
      <c r="BB47" s="437" t="s">
        <v>123</v>
      </c>
      <c r="BC47" s="437" t="s">
        <v>52</v>
      </c>
    </row>
    <row r="48" spans="3:55" s="438" customFormat="1" ht="16.5">
      <c r="C48" s="437" t="s">
        <v>1094</v>
      </c>
      <c r="D48" s="437" t="s">
        <v>1095</v>
      </c>
      <c r="E48" s="437" t="s">
        <v>1095</v>
      </c>
      <c r="F48" s="437" t="s">
        <v>12</v>
      </c>
      <c r="G48" s="437" t="s">
        <v>508</v>
      </c>
      <c r="H48" s="437" t="s">
        <v>124</v>
      </c>
      <c r="I48" s="437" t="s">
        <v>125</v>
      </c>
      <c r="J48" s="437" t="s">
        <v>1040</v>
      </c>
      <c r="K48" s="437" t="s">
        <v>3785</v>
      </c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  <c r="AM48" s="437"/>
      <c r="AN48" s="437"/>
      <c r="AO48" s="437"/>
      <c r="AP48" s="437"/>
      <c r="AQ48" s="437"/>
      <c r="AR48" s="437"/>
      <c r="AS48" s="437"/>
      <c r="AT48" s="437"/>
      <c r="AU48" s="437"/>
      <c r="AV48" s="405">
        <f>ROUND($AW48*$F$2,2)</f>
        <v>0</v>
      </c>
      <c r="AW48" s="439">
        <v>7.2</v>
      </c>
      <c r="AX48" s="439"/>
      <c r="AY48" s="439"/>
      <c r="AZ48" s="439"/>
      <c r="BA48" s="405">
        <f>ROUND($AW48*PVC電線!$M$3,2)</f>
        <v>22.18</v>
      </c>
      <c r="BB48" s="437" t="s">
        <v>123</v>
      </c>
      <c r="BC48" s="437" t="s">
        <v>52</v>
      </c>
    </row>
    <row r="49" spans="3:55" s="438" customFormat="1" ht="16.5">
      <c r="C49" s="437" t="s">
        <v>1096</v>
      </c>
      <c r="D49" s="437" t="s">
        <v>1097</v>
      </c>
      <c r="E49" s="437" t="s">
        <v>1097</v>
      </c>
      <c r="F49" s="437" t="s">
        <v>12</v>
      </c>
      <c r="G49" s="437" t="s">
        <v>508</v>
      </c>
      <c r="H49" s="437" t="s">
        <v>124</v>
      </c>
      <c r="I49" s="437" t="s">
        <v>125</v>
      </c>
      <c r="J49" s="437" t="s">
        <v>1040</v>
      </c>
      <c r="K49" s="437" t="s">
        <v>3786</v>
      </c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05">
        <f>ROUND($AW49*$F$2,2)</f>
        <v>0</v>
      </c>
      <c r="AW49" s="439">
        <v>7.2</v>
      </c>
      <c r="AX49" s="439"/>
      <c r="AY49" s="439"/>
      <c r="AZ49" s="439"/>
      <c r="BA49" s="405">
        <f>ROUND($AW49*PVC電線!$M$3,2)</f>
        <v>22.18</v>
      </c>
      <c r="BB49" s="437" t="s">
        <v>123</v>
      </c>
      <c r="BC49" s="437" t="s">
        <v>52</v>
      </c>
    </row>
    <row r="50" spans="3:55" s="438" customFormat="1" ht="16.5">
      <c r="C50" s="437" t="s">
        <v>1098</v>
      </c>
      <c r="D50" s="437" t="s">
        <v>1099</v>
      </c>
      <c r="E50" s="437" t="s">
        <v>1099</v>
      </c>
      <c r="F50" s="437" t="s">
        <v>12</v>
      </c>
      <c r="G50" s="437" t="s">
        <v>508</v>
      </c>
      <c r="H50" s="437" t="s">
        <v>124</v>
      </c>
      <c r="I50" s="437" t="s">
        <v>125</v>
      </c>
      <c r="J50" s="437" t="s">
        <v>1040</v>
      </c>
      <c r="K50" s="437" t="s">
        <v>3787</v>
      </c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05">
        <f>ROUND($AW50*$F$2,2)</f>
        <v>0</v>
      </c>
      <c r="AW50" s="439">
        <v>7.2</v>
      </c>
      <c r="AX50" s="439"/>
      <c r="AY50" s="439"/>
      <c r="AZ50" s="439"/>
      <c r="BA50" s="405">
        <f>ROUND($AW50*PVC電線!$M$3,2)</f>
        <v>22.18</v>
      </c>
      <c r="BB50" s="437" t="s">
        <v>123</v>
      </c>
      <c r="BC50" s="437" t="s">
        <v>52</v>
      </c>
    </row>
    <row r="51" spans="3:55" s="438" customFormat="1" ht="16.5">
      <c r="C51" s="437" t="s">
        <v>1100</v>
      </c>
      <c r="D51" s="437" t="s">
        <v>1101</v>
      </c>
      <c r="E51" s="437" t="s">
        <v>1101</v>
      </c>
      <c r="F51" s="437" t="s">
        <v>12</v>
      </c>
      <c r="G51" s="437" t="s">
        <v>508</v>
      </c>
      <c r="H51" s="437" t="s">
        <v>124</v>
      </c>
      <c r="I51" s="437" t="s">
        <v>125</v>
      </c>
      <c r="J51" s="437" t="s">
        <v>1040</v>
      </c>
      <c r="K51" s="437" t="s">
        <v>3788</v>
      </c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05">
        <f>ROUND($AW51*$F$2,2)</f>
        <v>0</v>
      </c>
      <c r="AW51" s="439">
        <v>7.2</v>
      </c>
      <c r="AX51" s="439"/>
      <c r="AY51" s="439"/>
      <c r="AZ51" s="439"/>
      <c r="BA51" s="405">
        <f>ROUND($AW51*PVC電線!$M$3,2)</f>
        <v>22.18</v>
      </c>
      <c r="BB51" s="437" t="s">
        <v>123</v>
      </c>
      <c r="BC51" s="437" t="s">
        <v>52</v>
      </c>
    </row>
    <row r="52" spans="3:55" s="438" customFormat="1" ht="16.5">
      <c r="C52" s="437" t="s">
        <v>1102</v>
      </c>
      <c r="D52" s="437" t="s">
        <v>1103</v>
      </c>
      <c r="E52" s="437" t="s">
        <v>1103</v>
      </c>
      <c r="F52" s="437" t="s">
        <v>12</v>
      </c>
      <c r="G52" s="437" t="s">
        <v>508</v>
      </c>
      <c r="H52" s="437" t="s">
        <v>124</v>
      </c>
      <c r="I52" s="437" t="s">
        <v>125</v>
      </c>
      <c r="J52" s="437" t="s">
        <v>1040</v>
      </c>
      <c r="K52" s="437" t="s">
        <v>3789</v>
      </c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05">
        <f>ROUND($AW52*$F$2,2)</f>
        <v>0</v>
      </c>
      <c r="AW52" s="439">
        <v>11.1</v>
      </c>
      <c r="AX52" s="439"/>
      <c r="AY52" s="439"/>
      <c r="AZ52" s="439"/>
      <c r="BA52" s="405">
        <f>ROUND($AW52*PVC電線!$M$3,2)</f>
        <v>34.19</v>
      </c>
      <c r="BB52" s="437" t="s">
        <v>123</v>
      </c>
      <c r="BC52" s="437" t="s">
        <v>52</v>
      </c>
    </row>
    <row r="53" spans="3:55" s="438" customFormat="1" ht="16.5">
      <c r="C53" s="437" t="s">
        <v>1104</v>
      </c>
      <c r="D53" s="437" t="s">
        <v>1105</v>
      </c>
      <c r="E53" s="437" t="s">
        <v>1105</v>
      </c>
      <c r="F53" s="437" t="s">
        <v>12</v>
      </c>
      <c r="G53" s="437" t="s">
        <v>508</v>
      </c>
      <c r="H53" s="437" t="s">
        <v>124</v>
      </c>
      <c r="I53" s="437" t="s">
        <v>125</v>
      </c>
      <c r="J53" s="437" t="s">
        <v>1040</v>
      </c>
      <c r="K53" s="437" t="s">
        <v>3790</v>
      </c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05">
        <f>ROUND($AW53*$F$2,2)</f>
        <v>0</v>
      </c>
      <c r="AW53" s="439">
        <v>11.1</v>
      </c>
      <c r="AX53" s="439"/>
      <c r="AY53" s="439"/>
      <c r="AZ53" s="439"/>
      <c r="BA53" s="405">
        <f>ROUND($AW53*PVC電線!$M$3,2)</f>
        <v>34.19</v>
      </c>
      <c r="BB53" s="437" t="s">
        <v>123</v>
      </c>
      <c r="BC53" s="437" t="s">
        <v>52</v>
      </c>
    </row>
    <row r="54" spans="3:55" s="438" customFormat="1" ht="16.5">
      <c r="C54" s="437" t="s">
        <v>1106</v>
      </c>
      <c r="D54" s="437" t="s">
        <v>1107</v>
      </c>
      <c r="E54" s="437" t="s">
        <v>1107</v>
      </c>
      <c r="F54" s="437" t="s">
        <v>12</v>
      </c>
      <c r="G54" s="437" t="s">
        <v>508</v>
      </c>
      <c r="H54" s="437" t="s">
        <v>124</v>
      </c>
      <c r="I54" s="437" t="s">
        <v>125</v>
      </c>
      <c r="J54" s="437" t="s">
        <v>1040</v>
      </c>
      <c r="K54" s="437" t="s">
        <v>3791</v>
      </c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05">
        <f>ROUND($AW54*$F$2,2)</f>
        <v>0</v>
      </c>
      <c r="AW54" s="439">
        <v>11.1</v>
      </c>
      <c r="AX54" s="439"/>
      <c r="AY54" s="439"/>
      <c r="AZ54" s="439"/>
      <c r="BA54" s="405">
        <f>ROUND($AW54*PVC電線!$M$3,2)</f>
        <v>34.19</v>
      </c>
      <c r="BB54" s="437" t="s">
        <v>123</v>
      </c>
      <c r="BC54" s="437" t="s">
        <v>52</v>
      </c>
    </row>
    <row r="55" spans="3:55" s="438" customFormat="1" ht="16.5">
      <c r="C55" s="437" t="s">
        <v>1108</v>
      </c>
      <c r="D55" s="437" t="s">
        <v>1109</v>
      </c>
      <c r="E55" s="437" t="s">
        <v>1109</v>
      </c>
      <c r="F55" s="437" t="s">
        <v>12</v>
      </c>
      <c r="G55" s="437" t="s">
        <v>508</v>
      </c>
      <c r="H55" s="437" t="s">
        <v>124</v>
      </c>
      <c r="I55" s="437" t="s">
        <v>125</v>
      </c>
      <c r="J55" s="437" t="s">
        <v>1040</v>
      </c>
      <c r="K55" s="437" t="s">
        <v>3792</v>
      </c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05">
        <f>ROUND($AW55*$F$2,2)</f>
        <v>0</v>
      </c>
      <c r="AW55" s="439">
        <v>11.1</v>
      </c>
      <c r="AX55" s="439"/>
      <c r="AY55" s="439"/>
      <c r="AZ55" s="439"/>
      <c r="BA55" s="405">
        <f>ROUND($AW55*PVC電線!$M$3,2)</f>
        <v>34.19</v>
      </c>
      <c r="BB55" s="437" t="s">
        <v>123</v>
      </c>
      <c r="BC55" s="437" t="s">
        <v>52</v>
      </c>
    </row>
    <row r="56" spans="3:55" s="438" customFormat="1" ht="16.5">
      <c r="C56" s="437" t="s">
        <v>1110</v>
      </c>
      <c r="D56" s="437" t="s">
        <v>1111</v>
      </c>
      <c r="E56" s="437" t="s">
        <v>1111</v>
      </c>
      <c r="F56" s="437" t="s">
        <v>12</v>
      </c>
      <c r="G56" s="437" t="s">
        <v>508</v>
      </c>
      <c r="H56" s="437" t="s">
        <v>124</v>
      </c>
      <c r="I56" s="437" t="s">
        <v>125</v>
      </c>
      <c r="J56" s="437" t="s">
        <v>1040</v>
      </c>
      <c r="K56" s="437" t="s">
        <v>3793</v>
      </c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05">
        <f>ROUND($AW56*$F$2,2)</f>
        <v>0</v>
      </c>
      <c r="AW56" s="439">
        <v>11.1</v>
      </c>
      <c r="AX56" s="439"/>
      <c r="AY56" s="439"/>
      <c r="AZ56" s="439"/>
      <c r="BA56" s="405">
        <f>ROUND($AW56*PVC電線!$M$3,2)</f>
        <v>34.19</v>
      </c>
      <c r="BB56" s="437" t="s">
        <v>123</v>
      </c>
      <c r="BC56" s="437" t="s">
        <v>52</v>
      </c>
    </row>
    <row r="57" spans="3:55" s="438" customFormat="1" ht="16.5">
      <c r="C57" s="437" t="s">
        <v>1112</v>
      </c>
      <c r="D57" s="437" t="s">
        <v>1113</v>
      </c>
      <c r="E57" s="437" t="s">
        <v>1113</v>
      </c>
      <c r="F57" s="437" t="s">
        <v>12</v>
      </c>
      <c r="G57" s="437" t="s">
        <v>508</v>
      </c>
      <c r="H57" s="437" t="s">
        <v>124</v>
      </c>
      <c r="I57" s="437" t="s">
        <v>125</v>
      </c>
      <c r="J57" s="437" t="s">
        <v>1040</v>
      </c>
      <c r="K57" s="437" t="s">
        <v>3794</v>
      </c>
      <c r="L57" s="437"/>
      <c r="M57" s="437"/>
      <c r="N57" s="437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  <c r="AM57" s="437"/>
      <c r="AN57" s="437"/>
      <c r="AO57" s="437"/>
      <c r="AP57" s="437"/>
      <c r="AQ57" s="437"/>
      <c r="AR57" s="437"/>
      <c r="AS57" s="437"/>
      <c r="AT57" s="437"/>
      <c r="AU57" s="437"/>
      <c r="AV57" s="405">
        <f>ROUND($AW57*$F$2,2)</f>
        <v>0</v>
      </c>
      <c r="AW57" s="439">
        <v>11.1</v>
      </c>
      <c r="AX57" s="439"/>
      <c r="AY57" s="439"/>
      <c r="AZ57" s="439"/>
      <c r="BA57" s="405">
        <f>ROUND($AW57*PVC電線!$M$3,2)</f>
        <v>34.19</v>
      </c>
      <c r="BB57" s="437" t="s">
        <v>123</v>
      </c>
      <c r="BC57" s="437" t="s">
        <v>52</v>
      </c>
    </row>
    <row r="58" spans="3:55" s="438" customFormat="1" ht="16.5">
      <c r="C58" s="437" t="s">
        <v>1114</v>
      </c>
      <c r="D58" s="437" t="s">
        <v>1115</v>
      </c>
      <c r="E58" s="437" t="s">
        <v>1115</v>
      </c>
      <c r="F58" s="437" t="s">
        <v>12</v>
      </c>
      <c r="G58" s="437" t="s">
        <v>508</v>
      </c>
      <c r="H58" s="437" t="s">
        <v>124</v>
      </c>
      <c r="I58" s="437" t="s">
        <v>125</v>
      </c>
      <c r="J58" s="437" t="s">
        <v>1040</v>
      </c>
      <c r="K58" s="437" t="s">
        <v>3795</v>
      </c>
      <c r="L58" s="437"/>
      <c r="M58" s="437"/>
      <c r="N58" s="437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37"/>
      <c r="AM58" s="437"/>
      <c r="AN58" s="437"/>
      <c r="AO58" s="437"/>
      <c r="AP58" s="437"/>
      <c r="AQ58" s="437"/>
      <c r="AR58" s="437"/>
      <c r="AS58" s="437"/>
      <c r="AT58" s="437"/>
      <c r="AU58" s="437"/>
      <c r="AV58" s="405">
        <f>ROUND($AW58*$F$2,2)</f>
        <v>0</v>
      </c>
      <c r="AW58" s="439">
        <v>16</v>
      </c>
      <c r="AX58" s="439"/>
      <c r="AY58" s="439"/>
      <c r="AZ58" s="439"/>
      <c r="BA58" s="405">
        <f>ROUND($AW58*PVC電線!$M$3,2)</f>
        <v>49.28</v>
      </c>
      <c r="BB58" s="437" t="s">
        <v>123</v>
      </c>
      <c r="BC58" s="437" t="s">
        <v>52</v>
      </c>
    </row>
    <row r="59" spans="3:55" s="438" customFormat="1" ht="16.5">
      <c r="C59" s="437" t="s">
        <v>1116</v>
      </c>
      <c r="D59" s="437" t="s">
        <v>1117</v>
      </c>
      <c r="E59" s="437" t="s">
        <v>1117</v>
      </c>
      <c r="F59" s="437" t="s">
        <v>12</v>
      </c>
      <c r="G59" s="437" t="s">
        <v>508</v>
      </c>
      <c r="H59" s="437" t="s">
        <v>124</v>
      </c>
      <c r="I59" s="437" t="s">
        <v>125</v>
      </c>
      <c r="J59" s="437" t="s">
        <v>1040</v>
      </c>
      <c r="K59" s="437" t="s">
        <v>3796</v>
      </c>
      <c r="L59" s="437"/>
      <c r="M59" s="437"/>
      <c r="N59" s="437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  <c r="AI59" s="437"/>
      <c r="AJ59" s="437"/>
      <c r="AK59" s="437"/>
      <c r="AL59" s="437"/>
      <c r="AM59" s="437"/>
      <c r="AN59" s="437"/>
      <c r="AO59" s="437"/>
      <c r="AP59" s="437"/>
      <c r="AQ59" s="437"/>
      <c r="AR59" s="437"/>
      <c r="AS59" s="437"/>
      <c r="AT59" s="437"/>
      <c r="AU59" s="437"/>
      <c r="AV59" s="405">
        <f>ROUND($AW59*$F$2,2)</f>
        <v>0</v>
      </c>
      <c r="AW59" s="439">
        <v>16</v>
      </c>
      <c r="AX59" s="439"/>
      <c r="AY59" s="439"/>
      <c r="AZ59" s="439"/>
      <c r="BA59" s="405">
        <f>ROUND($AW59*PVC電線!$M$3,2)</f>
        <v>49.28</v>
      </c>
      <c r="BB59" s="437" t="s">
        <v>123</v>
      </c>
      <c r="BC59" s="437" t="s">
        <v>52</v>
      </c>
    </row>
    <row r="60" spans="3:55" s="438" customFormat="1" ht="16.5">
      <c r="C60" s="437" t="s">
        <v>1118</v>
      </c>
      <c r="D60" s="437" t="s">
        <v>1119</v>
      </c>
      <c r="E60" s="437" t="s">
        <v>1119</v>
      </c>
      <c r="F60" s="437" t="s">
        <v>12</v>
      </c>
      <c r="G60" s="437" t="s">
        <v>508</v>
      </c>
      <c r="H60" s="437" t="s">
        <v>124</v>
      </c>
      <c r="I60" s="437" t="s">
        <v>125</v>
      </c>
      <c r="J60" s="437" t="s">
        <v>1040</v>
      </c>
      <c r="K60" s="437" t="s">
        <v>3797</v>
      </c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37"/>
      <c r="AM60" s="437"/>
      <c r="AN60" s="437"/>
      <c r="AO60" s="437"/>
      <c r="AP60" s="437"/>
      <c r="AQ60" s="437"/>
      <c r="AR60" s="437"/>
      <c r="AS60" s="437"/>
      <c r="AT60" s="437"/>
      <c r="AU60" s="437"/>
      <c r="AV60" s="405">
        <f>ROUND($AW60*$F$2,2)</f>
        <v>0</v>
      </c>
      <c r="AW60" s="439">
        <v>16</v>
      </c>
      <c r="AX60" s="439"/>
      <c r="AY60" s="439"/>
      <c r="AZ60" s="439"/>
      <c r="BA60" s="405">
        <f>ROUND($AW60*PVC電線!$M$3,2)</f>
        <v>49.28</v>
      </c>
      <c r="BB60" s="437" t="s">
        <v>123</v>
      </c>
      <c r="BC60" s="437" t="s">
        <v>52</v>
      </c>
    </row>
    <row r="61" spans="3:55" s="438" customFormat="1" ht="16.5">
      <c r="C61" s="437" t="s">
        <v>1120</v>
      </c>
      <c r="D61" s="437" t="s">
        <v>1121</v>
      </c>
      <c r="E61" s="437" t="s">
        <v>1121</v>
      </c>
      <c r="F61" s="437" t="s">
        <v>12</v>
      </c>
      <c r="G61" s="437" t="s">
        <v>508</v>
      </c>
      <c r="H61" s="437" t="s">
        <v>124</v>
      </c>
      <c r="I61" s="437" t="s">
        <v>125</v>
      </c>
      <c r="J61" s="437" t="s">
        <v>1040</v>
      </c>
      <c r="K61" s="437" t="s">
        <v>3798</v>
      </c>
      <c r="L61" s="437"/>
      <c r="M61" s="437"/>
      <c r="N61" s="437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37"/>
      <c r="AM61" s="437"/>
      <c r="AN61" s="437"/>
      <c r="AO61" s="437"/>
      <c r="AP61" s="437"/>
      <c r="AQ61" s="437"/>
      <c r="AR61" s="437"/>
      <c r="AS61" s="437"/>
      <c r="AT61" s="437"/>
      <c r="AU61" s="437"/>
      <c r="AV61" s="405">
        <f>ROUND($AW61*$F$2,2)</f>
        <v>0</v>
      </c>
      <c r="AW61" s="439">
        <v>16</v>
      </c>
      <c r="AX61" s="439"/>
      <c r="AY61" s="439"/>
      <c r="AZ61" s="439"/>
      <c r="BA61" s="405">
        <f>ROUND($AW61*PVC電線!$M$3,2)</f>
        <v>49.28</v>
      </c>
      <c r="BB61" s="437" t="s">
        <v>123</v>
      </c>
      <c r="BC61" s="437" t="s">
        <v>52</v>
      </c>
    </row>
    <row r="62" spans="3:55" s="438" customFormat="1" ht="16.5">
      <c r="C62" s="437" t="s">
        <v>1122</v>
      </c>
      <c r="D62" s="437" t="s">
        <v>1123</v>
      </c>
      <c r="E62" s="437" t="s">
        <v>1123</v>
      </c>
      <c r="F62" s="437" t="s">
        <v>12</v>
      </c>
      <c r="G62" s="437" t="s">
        <v>508</v>
      </c>
      <c r="H62" s="437" t="s">
        <v>124</v>
      </c>
      <c r="I62" s="437" t="s">
        <v>125</v>
      </c>
      <c r="J62" s="437" t="s">
        <v>1040</v>
      </c>
      <c r="K62" s="437" t="s">
        <v>3799</v>
      </c>
      <c r="L62" s="437"/>
      <c r="M62" s="43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7"/>
      <c r="AV62" s="405">
        <f>ROUND($AW62*$F$2,2)</f>
        <v>0</v>
      </c>
      <c r="AW62" s="439">
        <v>16</v>
      </c>
      <c r="AX62" s="439"/>
      <c r="AY62" s="439"/>
      <c r="AZ62" s="439"/>
      <c r="BA62" s="405">
        <f>ROUND($AW62*PVC電線!$M$3,2)</f>
        <v>49.28</v>
      </c>
      <c r="BB62" s="437" t="s">
        <v>123</v>
      </c>
      <c r="BC62" s="437" t="s">
        <v>52</v>
      </c>
    </row>
    <row r="63" spans="3:55" s="438" customFormat="1" ht="16.5">
      <c r="C63" s="437" t="s">
        <v>1124</v>
      </c>
      <c r="D63" s="437" t="s">
        <v>1125</v>
      </c>
      <c r="E63" s="437" t="s">
        <v>1125</v>
      </c>
      <c r="F63" s="437" t="s">
        <v>12</v>
      </c>
      <c r="G63" s="437" t="s">
        <v>508</v>
      </c>
      <c r="H63" s="437" t="s">
        <v>124</v>
      </c>
      <c r="I63" s="437" t="s">
        <v>125</v>
      </c>
      <c r="J63" s="437" t="s">
        <v>1040</v>
      </c>
      <c r="K63" s="437" t="s">
        <v>3800</v>
      </c>
      <c r="L63" s="437"/>
      <c r="M63" s="437"/>
      <c r="N63" s="437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7"/>
      <c r="AV63" s="405">
        <f>ROUND($AW63*$F$2,2)</f>
        <v>0</v>
      </c>
      <c r="AW63" s="439">
        <v>27.8</v>
      </c>
      <c r="AX63" s="439"/>
      <c r="AY63" s="439"/>
      <c r="AZ63" s="439"/>
      <c r="BA63" s="405">
        <f>ROUND($AW63*PVC電線!$M$3,2)</f>
        <v>85.62</v>
      </c>
      <c r="BB63" s="437" t="s">
        <v>123</v>
      </c>
      <c r="BC63" s="437" t="s">
        <v>52</v>
      </c>
    </row>
    <row r="64" spans="3:55" s="438" customFormat="1" ht="16.5">
      <c r="C64" s="437" t="s">
        <v>1126</v>
      </c>
      <c r="D64" s="437" t="s">
        <v>1127</v>
      </c>
      <c r="E64" s="437" t="s">
        <v>1127</v>
      </c>
      <c r="F64" s="437" t="s">
        <v>12</v>
      </c>
      <c r="G64" s="437" t="s">
        <v>508</v>
      </c>
      <c r="H64" s="437" t="s">
        <v>124</v>
      </c>
      <c r="I64" s="437" t="s">
        <v>125</v>
      </c>
      <c r="J64" s="437" t="s">
        <v>1040</v>
      </c>
      <c r="K64" s="437" t="s">
        <v>3801</v>
      </c>
      <c r="L64" s="437"/>
      <c r="M64" s="437"/>
      <c r="N64" s="437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7"/>
      <c r="AV64" s="405">
        <f>ROUND($AW64*$F$2,2)</f>
        <v>0</v>
      </c>
      <c r="AW64" s="439">
        <v>27.8</v>
      </c>
      <c r="AX64" s="439"/>
      <c r="AY64" s="439"/>
      <c r="AZ64" s="439"/>
      <c r="BA64" s="405">
        <f>ROUND($AW64*PVC電線!$M$3,2)</f>
        <v>85.62</v>
      </c>
      <c r="BB64" s="437" t="s">
        <v>123</v>
      </c>
      <c r="BC64" s="437" t="s">
        <v>52</v>
      </c>
    </row>
    <row r="65" spans="3:55" s="438" customFormat="1" ht="16.5">
      <c r="C65" s="437" t="s">
        <v>1128</v>
      </c>
      <c r="D65" s="437" t="s">
        <v>1129</v>
      </c>
      <c r="E65" s="437" t="s">
        <v>1129</v>
      </c>
      <c r="F65" s="437" t="s">
        <v>12</v>
      </c>
      <c r="G65" s="437" t="s">
        <v>508</v>
      </c>
      <c r="H65" s="437" t="s">
        <v>124</v>
      </c>
      <c r="I65" s="437" t="s">
        <v>125</v>
      </c>
      <c r="J65" s="437" t="s">
        <v>1040</v>
      </c>
      <c r="K65" s="437" t="s">
        <v>3802</v>
      </c>
      <c r="L65" s="437"/>
      <c r="M65" s="437"/>
      <c r="N65" s="437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7"/>
      <c r="AV65" s="405">
        <f>ROUND($AW65*$F$2,2)</f>
        <v>0</v>
      </c>
      <c r="AW65" s="439">
        <v>27.8</v>
      </c>
      <c r="AX65" s="439"/>
      <c r="AY65" s="439"/>
      <c r="AZ65" s="439"/>
      <c r="BA65" s="405">
        <f>ROUND($AW65*PVC電線!$M$3,2)</f>
        <v>85.62</v>
      </c>
      <c r="BB65" s="437" t="s">
        <v>123</v>
      </c>
      <c r="BC65" s="437" t="s">
        <v>52</v>
      </c>
    </row>
    <row r="66" spans="3:55" s="438" customFormat="1" ht="16.5">
      <c r="C66" s="437" t="s">
        <v>1130</v>
      </c>
      <c r="D66" s="437" t="s">
        <v>1131</v>
      </c>
      <c r="E66" s="437" t="s">
        <v>1131</v>
      </c>
      <c r="F66" s="437" t="s">
        <v>12</v>
      </c>
      <c r="G66" s="437" t="s">
        <v>508</v>
      </c>
      <c r="H66" s="437" t="s">
        <v>124</v>
      </c>
      <c r="I66" s="437" t="s">
        <v>125</v>
      </c>
      <c r="J66" s="437" t="s">
        <v>1040</v>
      </c>
      <c r="K66" s="437" t="s">
        <v>3803</v>
      </c>
      <c r="L66" s="437"/>
      <c r="M66" s="437"/>
      <c r="N66" s="437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7"/>
      <c r="AV66" s="405">
        <f>ROUND($AW66*$F$2,2)</f>
        <v>0</v>
      </c>
      <c r="AW66" s="439">
        <v>27.8</v>
      </c>
      <c r="AX66" s="439"/>
      <c r="AY66" s="439"/>
      <c r="AZ66" s="439"/>
      <c r="BA66" s="405">
        <f>ROUND($AW66*PVC電線!$M$3,2)</f>
        <v>85.62</v>
      </c>
      <c r="BB66" s="437" t="s">
        <v>123</v>
      </c>
      <c r="BC66" s="437" t="s">
        <v>52</v>
      </c>
    </row>
    <row r="67" spans="3:55" s="438" customFormat="1" ht="16.5">
      <c r="C67" s="437" t="s">
        <v>1132</v>
      </c>
      <c r="D67" s="437" t="s">
        <v>1133</v>
      </c>
      <c r="E67" s="437" t="s">
        <v>1133</v>
      </c>
      <c r="F67" s="437" t="s">
        <v>12</v>
      </c>
      <c r="G67" s="437" t="s">
        <v>508</v>
      </c>
      <c r="H67" s="437" t="s">
        <v>124</v>
      </c>
      <c r="I67" s="437" t="s">
        <v>125</v>
      </c>
      <c r="J67" s="437" t="s">
        <v>1040</v>
      </c>
      <c r="K67" s="437" t="s">
        <v>3804</v>
      </c>
      <c r="L67" s="437"/>
      <c r="M67" s="437"/>
      <c r="N67" s="437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7"/>
      <c r="AV67" s="405">
        <f>ROUND($AW67*$F$2,2)</f>
        <v>0</v>
      </c>
      <c r="AW67" s="439">
        <v>27.8</v>
      </c>
      <c r="AX67" s="439"/>
      <c r="AY67" s="439"/>
      <c r="AZ67" s="439"/>
      <c r="BA67" s="405">
        <f>ROUND($AW67*PVC電線!$M$3,2)</f>
        <v>85.62</v>
      </c>
      <c r="BB67" s="437" t="s">
        <v>123</v>
      </c>
      <c r="BC67" s="437" t="s">
        <v>52</v>
      </c>
    </row>
    <row r="68" spans="3:55" s="438" customFormat="1" ht="16.5">
      <c r="C68" s="437" t="s">
        <v>1134</v>
      </c>
      <c r="D68" s="437" t="s">
        <v>1135</v>
      </c>
      <c r="E68" s="437" t="s">
        <v>1135</v>
      </c>
      <c r="F68" s="437" t="s">
        <v>12</v>
      </c>
      <c r="G68" s="437" t="s">
        <v>508</v>
      </c>
      <c r="H68" s="437" t="s">
        <v>124</v>
      </c>
      <c r="I68" s="437" t="s">
        <v>125</v>
      </c>
      <c r="J68" s="437" t="s">
        <v>1040</v>
      </c>
      <c r="K68" s="437" t="s">
        <v>3805</v>
      </c>
      <c r="L68" s="437"/>
      <c r="M68" s="437"/>
      <c r="N68" s="437"/>
      <c r="O68" s="437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37"/>
      <c r="AR68" s="437"/>
      <c r="AS68" s="437"/>
      <c r="AT68" s="437"/>
      <c r="AU68" s="437"/>
      <c r="AV68" s="405">
        <f>ROUND($AW68*$F$2,2)</f>
        <v>0</v>
      </c>
      <c r="AW68" s="439">
        <v>43</v>
      </c>
      <c r="AX68" s="439"/>
      <c r="AY68" s="439"/>
      <c r="AZ68" s="439"/>
      <c r="BA68" s="405">
        <f>ROUND($AW68*PVC電線!$M$3,2)</f>
        <v>132.44</v>
      </c>
      <c r="BB68" s="437" t="s">
        <v>123</v>
      </c>
      <c r="BC68" s="437" t="s">
        <v>52</v>
      </c>
    </row>
    <row r="69" spans="3:55" s="438" customFormat="1" ht="16.5">
      <c r="C69" s="437" t="s">
        <v>1136</v>
      </c>
      <c r="D69" s="437" t="s">
        <v>1137</v>
      </c>
      <c r="E69" s="437" t="s">
        <v>1137</v>
      </c>
      <c r="F69" s="437" t="s">
        <v>12</v>
      </c>
      <c r="G69" s="437" t="s">
        <v>508</v>
      </c>
      <c r="H69" s="437" t="s">
        <v>124</v>
      </c>
      <c r="I69" s="437" t="s">
        <v>125</v>
      </c>
      <c r="J69" s="437" t="s">
        <v>1040</v>
      </c>
      <c r="K69" s="437" t="s">
        <v>3806</v>
      </c>
      <c r="L69" s="437"/>
      <c r="M69" s="437"/>
      <c r="N69" s="437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37"/>
      <c r="AR69" s="437"/>
      <c r="AS69" s="437"/>
      <c r="AT69" s="437"/>
      <c r="AU69" s="437"/>
      <c r="AV69" s="405">
        <f>ROUND($AW69*$F$2,2)</f>
        <v>0</v>
      </c>
      <c r="AW69" s="439">
        <v>43</v>
      </c>
      <c r="AX69" s="439"/>
      <c r="AY69" s="439"/>
      <c r="AZ69" s="439"/>
      <c r="BA69" s="405">
        <f>ROUND($AW69*PVC電線!$M$3,2)</f>
        <v>132.44</v>
      </c>
      <c r="BB69" s="437" t="s">
        <v>123</v>
      </c>
      <c r="BC69" s="437" t="s">
        <v>52</v>
      </c>
    </row>
    <row r="70" spans="3:55" s="438" customFormat="1" ht="16.5">
      <c r="C70" s="437" t="s">
        <v>1138</v>
      </c>
      <c r="D70" s="437" t="s">
        <v>1139</v>
      </c>
      <c r="E70" s="437" t="s">
        <v>1139</v>
      </c>
      <c r="F70" s="437" t="s">
        <v>12</v>
      </c>
      <c r="G70" s="437" t="s">
        <v>508</v>
      </c>
      <c r="H70" s="437" t="s">
        <v>124</v>
      </c>
      <c r="I70" s="437" t="s">
        <v>125</v>
      </c>
      <c r="J70" s="437" t="s">
        <v>1040</v>
      </c>
      <c r="K70" s="437" t="s">
        <v>3807</v>
      </c>
      <c r="L70" s="437"/>
      <c r="M70" s="437"/>
      <c r="N70" s="437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  <c r="AU70" s="437"/>
      <c r="AV70" s="405">
        <f>ROUND($AW70*$F$2,2)</f>
        <v>0</v>
      </c>
      <c r="AW70" s="439">
        <v>43</v>
      </c>
      <c r="AX70" s="439"/>
      <c r="AY70" s="439"/>
      <c r="AZ70" s="439"/>
      <c r="BA70" s="405">
        <f>ROUND($AW70*PVC電線!$M$3,2)</f>
        <v>132.44</v>
      </c>
      <c r="BB70" s="437" t="s">
        <v>123</v>
      </c>
      <c r="BC70" s="437" t="s">
        <v>52</v>
      </c>
    </row>
    <row r="71" spans="3:55" s="438" customFormat="1" ht="16.5">
      <c r="C71" s="437" t="s">
        <v>1140</v>
      </c>
      <c r="D71" s="437" t="s">
        <v>1141</v>
      </c>
      <c r="E71" s="437" t="s">
        <v>1141</v>
      </c>
      <c r="F71" s="437" t="s">
        <v>12</v>
      </c>
      <c r="G71" s="437" t="s">
        <v>508</v>
      </c>
      <c r="H71" s="437" t="s">
        <v>124</v>
      </c>
      <c r="I71" s="437" t="s">
        <v>125</v>
      </c>
      <c r="J71" s="437" t="s">
        <v>1040</v>
      </c>
      <c r="K71" s="437" t="s">
        <v>3808</v>
      </c>
      <c r="L71" s="437"/>
      <c r="M71" s="437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437"/>
      <c r="AO71" s="437"/>
      <c r="AP71" s="437"/>
      <c r="AQ71" s="437"/>
      <c r="AR71" s="437"/>
      <c r="AS71" s="437"/>
      <c r="AT71" s="437"/>
      <c r="AU71" s="437"/>
      <c r="AV71" s="405">
        <f>ROUND($AW71*$F$2,2)</f>
        <v>0</v>
      </c>
      <c r="AW71" s="439">
        <v>43</v>
      </c>
      <c r="AX71" s="439"/>
      <c r="AY71" s="439"/>
      <c r="AZ71" s="439"/>
      <c r="BA71" s="405">
        <f>ROUND($AW71*PVC電線!$M$3,2)</f>
        <v>132.44</v>
      </c>
      <c r="BB71" s="437" t="s">
        <v>123</v>
      </c>
      <c r="BC71" s="437" t="s">
        <v>52</v>
      </c>
    </row>
    <row r="72" spans="3:55" s="438" customFormat="1" ht="16.5">
      <c r="C72" s="437" t="s">
        <v>1142</v>
      </c>
      <c r="D72" s="437" t="s">
        <v>1143</v>
      </c>
      <c r="E72" s="437" t="s">
        <v>1143</v>
      </c>
      <c r="F72" s="437" t="s">
        <v>12</v>
      </c>
      <c r="G72" s="437" t="s">
        <v>508</v>
      </c>
      <c r="H72" s="437" t="s">
        <v>124</v>
      </c>
      <c r="I72" s="437" t="s">
        <v>125</v>
      </c>
      <c r="J72" s="437" t="s">
        <v>1040</v>
      </c>
      <c r="K72" s="437" t="s">
        <v>3809</v>
      </c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437"/>
      <c r="AU72" s="437"/>
      <c r="AV72" s="405">
        <f>ROUND($AW72*$F$2,2)</f>
        <v>0</v>
      </c>
      <c r="AW72" s="439">
        <v>43</v>
      </c>
      <c r="AX72" s="439"/>
      <c r="AY72" s="439"/>
      <c r="AZ72" s="439"/>
      <c r="BA72" s="405">
        <f>ROUND($AW72*PVC電線!$M$3,2)</f>
        <v>132.44</v>
      </c>
      <c r="BB72" s="437" t="s">
        <v>123</v>
      </c>
      <c r="BC72" s="437" t="s">
        <v>52</v>
      </c>
    </row>
    <row r="73" spans="3:55" s="438" customFormat="1" ht="16.5">
      <c r="C73" s="437" t="s">
        <v>1144</v>
      </c>
      <c r="D73" s="437" t="s">
        <v>1145</v>
      </c>
      <c r="E73" s="437" t="s">
        <v>1145</v>
      </c>
      <c r="F73" s="437" t="s">
        <v>12</v>
      </c>
      <c r="G73" s="437" t="s">
        <v>508</v>
      </c>
      <c r="H73" s="437" t="s">
        <v>124</v>
      </c>
      <c r="I73" s="437" t="s">
        <v>125</v>
      </c>
      <c r="J73" s="437" t="s">
        <v>1040</v>
      </c>
      <c r="K73" s="437" t="s">
        <v>3810</v>
      </c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  <c r="AM73" s="437"/>
      <c r="AN73" s="437"/>
      <c r="AO73" s="437"/>
      <c r="AP73" s="437"/>
      <c r="AQ73" s="437"/>
      <c r="AR73" s="437"/>
      <c r="AS73" s="437"/>
      <c r="AT73" s="437"/>
      <c r="AU73" s="437"/>
      <c r="AV73" s="405">
        <f>ROUND($AW73*$F$2,2)</f>
        <v>0</v>
      </c>
      <c r="AW73" s="439">
        <v>56</v>
      </c>
      <c r="AX73" s="439"/>
      <c r="AY73" s="439"/>
      <c r="AZ73" s="439"/>
      <c r="BA73" s="405">
        <f>ROUND($AW73*PVC電線!$M$3,2)</f>
        <v>172.48</v>
      </c>
      <c r="BB73" s="437" t="s">
        <v>123</v>
      </c>
      <c r="BC73" s="437" t="s">
        <v>52</v>
      </c>
    </row>
    <row r="74" spans="3:55" s="438" customFormat="1" ht="16.5">
      <c r="C74" s="437" t="s">
        <v>1146</v>
      </c>
      <c r="D74" s="437" t="s">
        <v>1147</v>
      </c>
      <c r="E74" s="437" t="s">
        <v>1147</v>
      </c>
      <c r="F74" s="437" t="s">
        <v>12</v>
      </c>
      <c r="G74" s="437" t="s">
        <v>508</v>
      </c>
      <c r="H74" s="437" t="s">
        <v>124</v>
      </c>
      <c r="I74" s="437" t="s">
        <v>125</v>
      </c>
      <c r="J74" s="437" t="s">
        <v>1040</v>
      </c>
      <c r="K74" s="437" t="s">
        <v>3811</v>
      </c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05">
        <f>ROUND($AW74*$F$2,2)</f>
        <v>0</v>
      </c>
      <c r="AW74" s="439">
        <v>56</v>
      </c>
      <c r="AX74" s="439"/>
      <c r="AY74" s="439"/>
      <c r="AZ74" s="439"/>
      <c r="BA74" s="405">
        <f>ROUND($AW74*PVC電線!$M$3,2)</f>
        <v>172.48</v>
      </c>
      <c r="BB74" s="437" t="s">
        <v>123</v>
      </c>
      <c r="BC74" s="437" t="s">
        <v>52</v>
      </c>
    </row>
    <row r="75" spans="3:55" s="438" customFormat="1" ht="16.5">
      <c r="C75" s="437" t="s">
        <v>1148</v>
      </c>
      <c r="D75" s="437" t="s">
        <v>1149</v>
      </c>
      <c r="E75" s="437" t="s">
        <v>1149</v>
      </c>
      <c r="F75" s="437" t="s">
        <v>12</v>
      </c>
      <c r="G75" s="437" t="s">
        <v>508</v>
      </c>
      <c r="H75" s="437" t="s">
        <v>124</v>
      </c>
      <c r="I75" s="437" t="s">
        <v>125</v>
      </c>
      <c r="J75" s="437" t="s">
        <v>1040</v>
      </c>
      <c r="K75" s="437" t="s">
        <v>3812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437"/>
      <c r="AU75" s="437"/>
      <c r="AV75" s="405">
        <f>ROUND($AW75*$F$2,2)</f>
        <v>0</v>
      </c>
      <c r="AW75" s="439">
        <v>56</v>
      </c>
      <c r="AX75" s="439"/>
      <c r="AY75" s="439"/>
      <c r="AZ75" s="439"/>
      <c r="BA75" s="405">
        <f>ROUND($AW75*PVC電線!$M$3,2)</f>
        <v>172.48</v>
      </c>
      <c r="BB75" s="437" t="s">
        <v>123</v>
      </c>
      <c r="BC75" s="437" t="s">
        <v>52</v>
      </c>
    </row>
    <row r="76" spans="3:55" s="438" customFormat="1" ht="16.5">
      <c r="C76" s="437" t="s">
        <v>1150</v>
      </c>
      <c r="D76" s="437" t="s">
        <v>1151</v>
      </c>
      <c r="E76" s="437" t="s">
        <v>1151</v>
      </c>
      <c r="F76" s="437" t="s">
        <v>12</v>
      </c>
      <c r="G76" s="437" t="s">
        <v>508</v>
      </c>
      <c r="H76" s="437" t="s">
        <v>124</v>
      </c>
      <c r="I76" s="437" t="s">
        <v>125</v>
      </c>
      <c r="J76" s="437" t="s">
        <v>1040</v>
      </c>
      <c r="K76" s="437" t="s">
        <v>3813</v>
      </c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437"/>
      <c r="AU76" s="437"/>
      <c r="AV76" s="405">
        <f>ROUND($AW76*$F$2,2)</f>
        <v>0</v>
      </c>
      <c r="AW76" s="439">
        <v>56</v>
      </c>
      <c r="AX76" s="439"/>
      <c r="AY76" s="439"/>
      <c r="AZ76" s="439"/>
      <c r="BA76" s="405">
        <f>ROUND($AW76*PVC電線!$M$3,2)</f>
        <v>172.48</v>
      </c>
      <c r="BB76" s="437" t="s">
        <v>123</v>
      </c>
      <c r="BC76" s="437" t="s">
        <v>52</v>
      </c>
    </row>
    <row r="77" spans="3:55" s="438" customFormat="1" ht="16.5">
      <c r="C77" s="437" t="s">
        <v>1152</v>
      </c>
      <c r="D77" s="437" t="s">
        <v>1153</v>
      </c>
      <c r="E77" s="437" t="s">
        <v>1153</v>
      </c>
      <c r="F77" s="437" t="s">
        <v>12</v>
      </c>
      <c r="G77" s="437" t="s">
        <v>508</v>
      </c>
      <c r="H77" s="437" t="s">
        <v>124</v>
      </c>
      <c r="I77" s="437" t="s">
        <v>125</v>
      </c>
      <c r="J77" s="437" t="s">
        <v>1040</v>
      </c>
      <c r="K77" s="437" t="s">
        <v>3814</v>
      </c>
      <c r="L77" s="437"/>
      <c r="M77" s="437"/>
      <c r="N77" s="437"/>
      <c r="O77" s="437"/>
      <c r="P77" s="437"/>
      <c r="Q77" s="437"/>
      <c r="R77" s="437"/>
      <c r="S77" s="437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  <c r="AP77" s="437"/>
      <c r="AQ77" s="437"/>
      <c r="AR77" s="437"/>
      <c r="AS77" s="437"/>
      <c r="AT77" s="437"/>
      <c r="AU77" s="437"/>
      <c r="AV77" s="405">
        <f>ROUND($AW77*$F$2,2)</f>
        <v>0</v>
      </c>
      <c r="AW77" s="439">
        <v>56</v>
      </c>
      <c r="AX77" s="439"/>
      <c r="AY77" s="439"/>
      <c r="AZ77" s="439"/>
      <c r="BA77" s="405">
        <f>ROUND($AW77*PVC電線!$M$3,2)</f>
        <v>172.48</v>
      </c>
      <c r="BB77" s="437" t="s">
        <v>123</v>
      </c>
      <c r="BC77" s="437" t="s">
        <v>52</v>
      </c>
    </row>
    <row r="78" spans="3:55" s="438" customFormat="1" ht="16.5">
      <c r="C78" s="437" t="s">
        <v>1154</v>
      </c>
      <c r="D78" s="437" t="s">
        <v>1155</v>
      </c>
      <c r="E78" s="437" t="s">
        <v>1155</v>
      </c>
      <c r="F78" s="437" t="s">
        <v>12</v>
      </c>
      <c r="G78" s="437" t="s">
        <v>508</v>
      </c>
      <c r="H78" s="437" t="s">
        <v>124</v>
      </c>
      <c r="I78" s="437" t="s">
        <v>125</v>
      </c>
      <c r="J78" s="437" t="s">
        <v>1040</v>
      </c>
      <c r="K78" s="437" t="s">
        <v>3815</v>
      </c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05">
        <f>ROUND($AW78*$F$2,2)</f>
        <v>0</v>
      </c>
      <c r="AW78" s="439">
        <v>71</v>
      </c>
      <c r="AX78" s="439"/>
      <c r="AY78" s="439"/>
      <c r="AZ78" s="439"/>
      <c r="BA78" s="405">
        <f>ROUND($AW78*PVC電線!$M$3,2)</f>
        <v>218.68</v>
      </c>
      <c r="BB78" s="437" t="s">
        <v>123</v>
      </c>
      <c r="BC78" s="437" t="s">
        <v>52</v>
      </c>
    </row>
    <row r="79" spans="3:55" s="438" customFormat="1" ht="16.5">
      <c r="C79" s="437" t="s">
        <v>1156</v>
      </c>
      <c r="D79" s="437" t="s">
        <v>1157</v>
      </c>
      <c r="E79" s="437" t="s">
        <v>1157</v>
      </c>
      <c r="F79" s="437" t="s">
        <v>12</v>
      </c>
      <c r="G79" s="437" t="s">
        <v>508</v>
      </c>
      <c r="H79" s="437" t="s">
        <v>124</v>
      </c>
      <c r="I79" s="437" t="s">
        <v>125</v>
      </c>
      <c r="J79" s="437" t="s">
        <v>1040</v>
      </c>
      <c r="K79" s="437" t="s">
        <v>3816</v>
      </c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7"/>
      <c r="AV79" s="405">
        <f>ROUND($AW79*$F$2,2)</f>
        <v>0</v>
      </c>
      <c r="AW79" s="439">
        <v>71</v>
      </c>
      <c r="AX79" s="439"/>
      <c r="AY79" s="439"/>
      <c r="AZ79" s="439"/>
      <c r="BA79" s="405">
        <f>ROUND($AW79*PVC電線!$M$3,2)</f>
        <v>218.68</v>
      </c>
      <c r="BB79" s="437" t="s">
        <v>123</v>
      </c>
      <c r="BC79" s="437" t="s">
        <v>52</v>
      </c>
    </row>
    <row r="80" spans="3:55" s="438" customFormat="1" ht="16.5">
      <c r="C80" s="437" t="s">
        <v>1158</v>
      </c>
      <c r="D80" s="437" t="s">
        <v>1159</v>
      </c>
      <c r="E80" s="437" t="s">
        <v>1159</v>
      </c>
      <c r="F80" s="437" t="s">
        <v>12</v>
      </c>
      <c r="G80" s="437" t="s">
        <v>508</v>
      </c>
      <c r="H80" s="437" t="s">
        <v>124</v>
      </c>
      <c r="I80" s="437" t="s">
        <v>125</v>
      </c>
      <c r="J80" s="437" t="s">
        <v>1040</v>
      </c>
      <c r="K80" s="437" t="s">
        <v>3817</v>
      </c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7"/>
      <c r="AV80" s="405">
        <f>ROUND($AW80*$F$2,2)</f>
        <v>0</v>
      </c>
      <c r="AW80" s="439">
        <v>71</v>
      </c>
      <c r="AX80" s="439"/>
      <c r="AY80" s="439"/>
      <c r="AZ80" s="439"/>
      <c r="BA80" s="405">
        <f>ROUND($AW80*PVC電線!$M$3,2)</f>
        <v>218.68</v>
      </c>
      <c r="BB80" s="437" t="s">
        <v>123</v>
      </c>
      <c r="BC80" s="437" t="s">
        <v>52</v>
      </c>
    </row>
    <row r="81" spans="3:55" s="438" customFormat="1" ht="16.5">
      <c r="C81" s="437" t="s">
        <v>1160</v>
      </c>
      <c r="D81" s="437" t="s">
        <v>1161</v>
      </c>
      <c r="E81" s="437" t="s">
        <v>1161</v>
      </c>
      <c r="F81" s="437" t="s">
        <v>12</v>
      </c>
      <c r="G81" s="437" t="s">
        <v>508</v>
      </c>
      <c r="H81" s="437" t="s">
        <v>124</v>
      </c>
      <c r="I81" s="437" t="s">
        <v>125</v>
      </c>
      <c r="J81" s="437" t="s">
        <v>1040</v>
      </c>
      <c r="K81" s="437" t="s">
        <v>3818</v>
      </c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7"/>
      <c r="AV81" s="405">
        <f>ROUND($AW81*$F$2,2)</f>
        <v>0</v>
      </c>
      <c r="AW81" s="439">
        <v>71</v>
      </c>
      <c r="AX81" s="439"/>
      <c r="AY81" s="439"/>
      <c r="AZ81" s="439"/>
      <c r="BA81" s="405">
        <f>ROUND($AW81*PVC電線!$M$3,2)</f>
        <v>218.68</v>
      </c>
      <c r="BB81" s="437" t="s">
        <v>123</v>
      </c>
      <c r="BC81" s="437" t="s">
        <v>52</v>
      </c>
    </row>
    <row r="82" spans="3:55" s="438" customFormat="1" ht="16.5">
      <c r="C82" s="437" t="s">
        <v>1162</v>
      </c>
      <c r="D82" s="437" t="s">
        <v>1163</v>
      </c>
      <c r="E82" s="437" t="s">
        <v>1163</v>
      </c>
      <c r="F82" s="437" t="s">
        <v>12</v>
      </c>
      <c r="G82" s="437" t="s">
        <v>508</v>
      </c>
      <c r="H82" s="437" t="s">
        <v>124</v>
      </c>
      <c r="I82" s="437" t="s">
        <v>125</v>
      </c>
      <c r="J82" s="437" t="s">
        <v>1040</v>
      </c>
      <c r="K82" s="437" t="s">
        <v>3819</v>
      </c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7"/>
      <c r="AV82" s="405">
        <f>ROUND($AW82*$F$2,2)</f>
        <v>0</v>
      </c>
      <c r="AW82" s="439">
        <v>71</v>
      </c>
      <c r="AX82" s="439"/>
      <c r="AY82" s="439"/>
      <c r="AZ82" s="439"/>
      <c r="BA82" s="405">
        <f>ROUND($AW82*PVC電線!$M$3,2)</f>
        <v>218.68</v>
      </c>
      <c r="BB82" s="437" t="s">
        <v>123</v>
      </c>
      <c r="BC82" s="437" t="s">
        <v>52</v>
      </c>
    </row>
    <row r="83" spans="3:55" s="438" customFormat="1" ht="16.5">
      <c r="C83" s="437" t="s">
        <v>1164</v>
      </c>
      <c r="D83" s="437" t="s">
        <v>1165</v>
      </c>
      <c r="E83" s="437" t="s">
        <v>1165</v>
      </c>
      <c r="F83" s="437" t="s">
        <v>12</v>
      </c>
      <c r="G83" s="437" t="s">
        <v>508</v>
      </c>
      <c r="H83" s="437" t="s">
        <v>124</v>
      </c>
      <c r="I83" s="437" t="s">
        <v>125</v>
      </c>
      <c r="J83" s="437" t="s">
        <v>1040</v>
      </c>
      <c r="K83" s="437" t="s">
        <v>3820</v>
      </c>
      <c r="L83" s="437"/>
      <c r="M83" s="437"/>
      <c r="N83" s="437"/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05">
        <f>ROUND($AW83*$F$2,2)</f>
        <v>0</v>
      </c>
      <c r="AW83" s="439">
        <v>91.8</v>
      </c>
      <c r="AX83" s="439"/>
      <c r="AY83" s="439"/>
      <c r="AZ83" s="439"/>
      <c r="BA83" s="405">
        <f>ROUND($AW83*PVC電線!$M$4,2)</f>
        <v>282.74</v>
      </c>
      <c r="BB83" s="437" t="s">
        <v>123</v>
      </c>
      <c r="BC83" s="437" t="s">
        <v>52</v>
      </c>
    </row>
    <row r="84" spans="3:55" s="438" customFormat="1" ht="16.5">
      <c r="C84" s="437" t="s">
        <v>1166</v>
      </c>
      <c r="D84" s="437" t="s">
        <v>1167</v>
      </c>
      <c r="E84" s="437" t="s">
        <v>1167</v>
      </c>
      <c r="F84" s="437" t="s">
        <v>12</v>
      </c>
      <c r="G84" s="437" t="s">
        <v>508</v>
      </c>
      <c r="H84" s="437" t="s">
        <v>124</v>
      </c>
      <c r="I84" s="437" t="s">
        <v>125</v>
      </c>
      <c r="J84" s="437" t="s">
        <v>1040</v>
      </c>
      <c r="K84" s="437" t="s">
        <v>3821</v>
      </c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7"/>
      <c r="AV84" s="405">
        <f>ROUND($AW84*$F$2,2)</f>
        <v>0</v>
      </c>
      <c r="AW84" s="439">
        <v>91.8</v>
      </c>
      <c r="AX84" s="439"/>
      <c r="AY84" s="439"/>
      <c r="AZ84" s="439"/>
      <c r="BA84" s="405">
        <f>ROUND($AW84*PVC電線!$M$4,2)</f>
        <v>282.74</v>
      </c>
      <c r="BB84" s="437" t="s">
        <v>123</v>
      </c>
      <c r="BC84" s="437" t="s">
        <v>52</v>
      </c>
    </row>
    <row r="85" spans="3:55" s="438" customFormat="1" ht="16.5">
      <c r="C85" s="437" t="s">
        <v>1168</v>
      </c>
      <c r="D85" s="437" t="s">
        <v>1169</v>
      </c>
      <c r="E85" s="437" t="s">
        <v>1169</v>
      </c>
      <c r="F85" s="437" t="s">
        <v>12</v>
      </c>
      <c r="G85" s="437" t="s">
        <v>508</v>
      </c>
      <c r="H85" s="437" t="s">
        <v>124</v>
      </c>
      <c r="I85" s="437" t="s">
        <v>125</v>
      </c>
      <c r="J85" s="437" t="s">
        <v>1040</v>
      </c>
      <c r="K85" s="437" t="s">
        <v>3822</v>
      </c>
      <c r="L85" s="437"/>
      <c r="M85" s="437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7"/>
      <c r="AV85" s="405">
        <f>ROUND($AW85*$F$2,2)</f>
        <v>0</v>
      </c>
      <c r="AW85" s="439">
        <v>113.2</v>
      </c>
      <c r="AX85" s="439"/>
      <c r="AY85" s="439"/>
      <c r="AZ85" s="439"/>
      <c r="BA85" s="405">
        <f>ROUND($AW85*PVC電線!$M$4,2)</f>
        <v>348.66</v>
      </c>
      <c r="BB85" s="437" t="s">
        <v>123</v>
      </c>
      <c r="BC85" s="437" t="s">
        <v>52</v>
      </c>
    </row>
    <row r="86" spans="3:55" s="438" customFormat="1" ht="16.5">
      <c r="C86" s="437" t="s">
        <v>1170</v>
      </c>
      <c r="D86" s="437" t="s">
        <v>1171</v>
      </c>
      <c r="E86" s="437" t="s">
        <v>1171</v>
      </c>
      <c r="F86" s="437" t="s">
        <v>12</v>
      </c>
      <c r="G86" s="437" t="s">
        <v>508</v>
      </c>
      <c r="H86" s="437" t="s">
        <v>124</v>
      </c>
      <c r="I86" s="437" t="s">
        <v>125</v>
      </c>
      <c r="J86" s="437" t="s">
        <v>1040</v>
      </c>
      <c r="K86" s="437" t="s">
        <v>3823</v>
      </c>
      <c r="L86" s="437"/>
      <c r="M86" s="437"/>
      <c r="N86" s="437"/>
      <c r="O86" s="437"/>
      <c r="P86" s="437"/>
      <c r="Q86" s="437"/>
      <c r="R86" s="437"/>
      <c r="S86" s="437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7"/>
      <c r="AV86" s="405">
        <f>ROUND($AW86*$F$2,2)</f>
        <v>0</v>
      </c>
      <c r="AW86" s="439">
        <v>113.2</v>
      </c>
      <c r="AX86" s="439"/>
      <c r="AY86" s="439"/>
      <c r="AZ86" s="439"/>
      <c r="BA86" s="405">
        <f>ROUND($AW86*PVC電線!$M$4,2)</f>
        <v>348.66</v>
      </c>
      <c r="BB86" s="437" t="s">
        <v>123</v>
      </c>
      <c r="BC86" s="437" t="s">
        <v>52</v>
      </c>
    </row>
    <row r="87" spans="3:55" s="438" customFormat="1" ht="16.5">
      <c r="C87" s="437" t="s">
        <v>1172</v>
      </c>
      <c r="D87" s="437" t="s">
        <v>1173</v>
      </c>
      <c r="E87" s="437" t="s">
        <v>1173</v>
      </c>
      <c r="F87" s="437" t="s">
        <v>12</v>
      </c>
      <c r="G87" s="437" t="s">
        <v>508</v>
      </c>
      <c r="H87" s="437" t="s">
        <v>124</v>
      </c>
      <c r="I87" s="437" t="s">
        <v>125</v>
      </c>
      <c r="J87" s="437" t="s">
        <v>1040</v>
      </c>
      <c r="K87" s="437" t="s">
        <v>3824</v>
      </c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7"/>
      <c r="AV87" s="405">
        <f>ROUND($AW87*$F$2,2)</f>
        <v>0</v>
      </c>
      <c r="AW87" s="439">
        <v>148.5</v>
      </c>
      <c r="AX87" s="439"/>
      <c r="AY87" s="439"/>
      <c r="AZ87" s="439"/>
      <c r="BA87" s="405">
        <f>ROUND($AW87*PVC電線!$M$4,2)</f>
        <v>457.38</v>
      </c>
      <c r="BB87" s="437" t="s">
        <v>123</v>
      </c>
      <c r="BC87" s="437" t="s">
        <v>52</v>
      </c>
    </row>
    <row r="88" spans="3:55" s="438" customFormat="1" ht="16.5">
      <c r="C88" s="437" t="s">
        <v>1174</v>
      </c>
      <c r="D88" s="437" t="s">
        <v>1175</v>
      </c>
      <c r="E88" s="437" t="s">
        <v>1175</v>
      </c>
      <c r="F88" s="437" t="s">
        <v>12</v>
      </c>
      <c r="G88" s="437" t="s">
        <v>508</v>
      </c>
      <c r="H88" s="437" t="s">
        <v>124</v>
      </c>
      <c r="I88" s="437" t="s">
        <v>125</v>
      </c>
      <c r="J88" s="437" t="s">
        <v>1040</v>
      </c>
      <c r="K88" s="437" t="s">
        <v>3825</v>
      </c>
      <c r="L88" s="437"/>
      <c r="M88" s="437"/>
      <c r="N88" s="437"/>
      <c r="O88" s="437"/>
      <c r="P88" s="437"/>
      <c r="Q88" s="437"/>
      <c r="R88" s="437"/>
      <c r="S88" s="437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7"/>
      <c r="AV88" s="405">
        <f>ROUND($AW88*$F$2,2)</f>
        <v>0</v>
      </c>
      <c r="AW88" s="439">
        <v>148.5</v>
      </c>
      <c r="AX88" s="439"/>
      <c r="AY88" s="439"/>
      <c r="AZ88" s="439"/>
      <c r="BA88" s="405">
        <f>ROUND($AW88*PVC電線!$M$4,2)</f>
        <v>457.38</v>
      </c>
      <c r="BB88" s="437" t="s">
        <v>123</v>
      </c>
      <c r="BC88" s="437" t="s">
        <v>52</v>
      </c>
    </row>
    <row r="89" spans="3:55" s="438" customFormat="1" ht="16.5">
      <c r="C89" s="437" t="s">
        <v>1176</v>
      </c>
      <c r="D89" s="437" t="s">
        <v>1177</v>
      </c>
      <c r="E89" s="437" t="s">
        <v>1177</v>
      </c>
      <c r="F89" s="437" t="s">
        <v>12</v>
      </c>
      <c r="G89" s="437" t="s">
        <v>508</v>
      </c>
      <c r="H89" s="437" t="s">
        <v>124</v>
      </c>
      <c r="I89" s="437" t="s">
        <v>125</v>
      </c>
      <c r="J89" s="437" t="s">
        <v>1040</v>
      </c>
      <c r="K89" s="437" t="s">
        <v>3826</v>
      </c>
      <c r="L89" s="437"/>
      <c r="M89" s="437"/>
      <c r="N89" s="437"/>
      <c r="O89" s="437"/>
      <c r="P89" s="437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7"/>
      <c r="AV89" s="405">
        <f>ROUND($AW89*$F$2,2)</f>
        <v>0</v>
      </c>
      <c r="AW89" s="439">
        <v>187.2</v>
      </c>
      <c r="AX89" s="439"/>
      <c r="AY89" s="439"/>
      <c r="AZ89" s="439"/>
      <c r="BA89" s="405">
        <f>ROUND($AW89*PVC電線!$M$4,2)</f>
        <v>576.58000000000004</v>
      </c>
      <c r="BB89" s="437" t="s">
        <v>123</v>
      </c>
      <c r="BC89" s="437" t="s">
        <v>52</v>
      </c>
    </row>
    <row r="90" spans="3:55" s="438" customFormat="1" ht="16.5">
      <c r="C90" s="437" t="s">
        <v>1178</v>
      </c>
      <c r="D90" s="437" t="s">
        <v>1179</v>
      </c>
      <c r="E90" s="437" t="s">
        <v>1179</v>
      </c>
      <c r="F90" s="437" t="s">
        <v>12</v>
      </c>
      <c r="G90" s="437" t="s">
        <v>508</v>
      </c>
      <c r="H90" s="437" t="s">
        <v>124</v>
      </c>
      <c r="I90" s="437" t="s">
        <v>125</v>
      </c>
      <c r="J90" s="437" t="s">
        <v>1040</v>
      </c>
      <c r="K90" s="437" t="s">
        <v>3827</v>
      </c>
      <c r="L90" s="437"/>
      <c r="M90" s="437"/>
      <c r="N90" s="437"/>
      <c r="O90" s="437"/>
      <c r="P90" s="437"/>
      <c r="Q90" s="437"/>
      <c r="R90" s="437"/>
      <c r="S90" s="437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7"/>
      <c r="AV90" s="405">
        <f>ROUND($AW90*$F$2,2)</f>
        <v>0</v>
      </c>
      <c r="AW90" s="439">
        <v>187.2</v>
      </c>
      <c r="AX90" s="439"/>
      <c r="AY90" s="439"/>
      <c r="AZ90" s="439"/>
      <c r="BA90" s="405">
        <f>ROUND($AW90*PVC電線!$M$4,2)</f>
        <v>576.58000000000004</v>
      </c>
      <c r="BB90" s="437" t="s">
        <v>123</v>
      </c>
      <c r="BC90" s="437" t="s">
        <v>52</v>
      </c>
    </row>
    <row r="91" spans="3:55" s="438" customFormat="1" ht="16.5">
      <c r="C91" s="437" t="s">
        <v>1180</v>
      </c>
      <c r="D91" s="437" t="s">
        <v>1181</v>
      </c>
      <c r="E91" s="437" t="s">
        <v>1181</v>
      </c>
      <c r="F91" s="437" t="s">
        <v>12</v>
      </c>
      <c r="G91" s="437" t="s">
        <v>508</v>
      </c>
      <c r="H91" s="437" t="s">
        <v>124</v>
      </c>
      <c r="I91" s="437" t="s">
        <v>125</v>
      </c>
      <c r="J91" s="437" t="s">
        <v>1040</v>
      </c>
      <c r="K91" s="437" t="s">
        <v>3828</v>
      </c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437"/>
      <c r="AL91" s="437"/>
      <c r="AM91" s="437"/>
      <c r="AN91" s="437"/>
      <c r="AO91" s="437"/>
      <c r="AP91" s="437"/>
      <c r="AQ91" s="437"/>
      <c r="AR91" s="437"/>
      <c r="AS91" s="437"/>
      <c r="AT91" s="437"/>
      <c r="AU91" s="437"/>
      <c r="AV91" s="405">
        <f>ROUND($AW91*$F$2,2)</f>
        <v>0</v>
      </c>
      <c r="AW91" s="439">
        <v>234</v>
      </c>
      <c r="AX91" s="439"/>
      <c r="AY91" s="439"/>
      <c r="AZ91" s="439"/>
      <c r="BA91" s="405">
        <f>ROUND($AW91*PVC電線!$M$4,2)</f>
        <v>720.72</v>
      </c>
      <c r="BB91" s="437" t="s">
        <v>123</v>
      </c>
      <c r="BC91" s="437" t="s">
        <v>52</v>
      </c>
    </row>
    <row r="92" spans="3:55" s="438" customFormat="1" ht="16.5">
      <c r="C92" s="437" t="s">
        <v>1182</v>
      </c>
      <c r="D92" s="437" t="s">
        <v>1183</v>
      </c>
      <c r="E92" s="437" t="s">
        <v>1183</v>
      </c>
      <c r="F92" s="437" t="s">
        <v>12</v>
      </c>
      <c r="G92" s="437" t="s">
        <v>508</v>
      </c>
      <c r="H92" s="437" t="s">
        <v>124</v>
      </c>
      <c r="I92" s="437" t="s">
        <v>125</v>
      </c>
      <c r="J92" s="437" t="s">
        <v>1040</v>
      </c>
      <c r="K92" s="437" t="s">
        <v>3829</v>
      </c>
      <c r="L92" s="437"/>
      <c r="M92" s="437"/>
      <c r="N92" s="437"/>
      <c r="O92" s="437"/>
      <c r="P92" s="437"/>
      <c r="Q92" s="437"/>
      <c r="R92" s="437"/>
      <c r="S92" s="437"/>
      <c r="T92" s="437"/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437"/>
      <c r="AL92" s="437"/>
      <c r="AM92" s="437"/>
      <c r="AN92" s="437"/>
      <c r="AO92" s="437"/>
      <c r="AP92" s="437"/>
      <c r="AQ92" s="437"/>
      <c r="AR92" s="437"/>
      <c r="AS92" s="437"/>
      <c r="AT92" s="437"/>
      <c r="AU92" s="437"/>
      <c r="AV92" s="405">
        <f>ROUND($AW92*$F$2,2)</f>
        <v>0</v>
      </c>
      <c r="AW92" s="439">
        <v>234</v>
      </c>
      <c r="AX92" s="439"/>
      <c r="AY92" s="439"/>
      <c r="AZ92" s="439"/>
      <c r="BA92" s="405">
        <f>ROUND($AW92*PVC電線!$M$4,2)</f>
        <v>720.72</v>
      </c>
      <c r="BB92" s="437" t="s">
        <v>123</v>
      </c>
      <c r="BC92" s="437" t="s">
        <v>52</v>
      </c>
    </row>
    <row r="93" spans="3:55" s="438" customFormat="1" ht="16.5">
      <c r="C93" s="437" t="s">
        <v>1184</v>
      </c>
      <c r="D93" s="437" t="s">
        <v>1185</v>
      </c>
      <c r="E93" s="437" t="s">
        <v>1185</v>
      </c>
      <c r="F93" s="437" t="s">
        <v>12</v>
      </c>
      <c r="G93" s="437" t="s">
        <v>508</v>
      </c>
      <c r="H93" s="437" t="s">
        <v>124</v>
      </c>
      <c r="I93" s="437" t="s">
        <v>125</v>
      </c>
      <c r="J93" s="437" t="s">
        <v>1040</v>
      </c>
      <c r="K93" s="437" t="s">
        <v>3830</v>
      </c>
      <c r="L93" s="437"/>
      <c r="M93" s="437"/>
      <c r="N93" s="437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37"/>
      <c r="AQ93" s="437"/>
      <c r="AR93" s="437"/>
      <c r="AS93" s="437"/>
      <c r="AT93" s="437"/>
      <c r="AU93" s="437"/>
      <c r="AV93" s="405">
        <f>ROUND($AW93*$F$2,2)</f>
        <v>0</v>
      </c>
      <c r="AW93" s="439">
        <v>285</v>
      </c>
      <c r="AX93" s="439"/>
      <c r="AY93" s="439"/>
      <c r="AZ93" s="439"/>
      <c r="BA93" s="405">
        <f>ROUND($AW93*PVC電線!$M$4,2)</f>
        <v>877.8</v>
      </c>
      <c r="BB93" s="437" t="s">
        <v>123</v>
      </c>
      <c r="BC93" s="437" t="s">
        <v>52</v>
      </c>
    </row>
    <row r="94" spans="3:55" s="438" customFormat="1" ht="16.5">
      <c r="C94" s="437" t="s">
        <v>1186</v>
      </c>
      <c r="D94" s="437" t="s">
        <v>1187</v>
      </c>
      <c r="E94" s="437" t="s">
        <v>1187</v>
      </c>
      <c r="F94" s="437" t="s">
        <v>12</v>
      </c>
      <c r="G94" s="437" t="s">
        <v>508</v>
      </c>
      <c r="H94" s="437" t="s">
        <v>124</v>
      </c>
      <c r="I94" s="437" t="s">
        <v>125</v>
      </c>
      <c r="J94" s="437" t="s">
        <v>1040</v>
      </c>
      <c r="K94" s="437" t="s">
        <v>3831</v>
      </c>
      <c r="L94" s="437"/>
      <c r="M94" s="437"/>
      <c r="N94" s="437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37"/>
      <c r="AR94" s="437"/>
      <c r="AS94" s="437"/>
      <c r="AT94" s="437"/>
      <c r="AU94" s="437"/>
      <c r="AV94" s="405">
        <f>ROUND($AW94*$F$2,2)</f>
        <v>0</v>
      </c>
      <c r="AW94" s="439">
        <v>285</v>
      </c>
      <c r="AX94" s="439"/>
      <c r="AY94" s="439"/>
      <c r="AZ94" s="439"/>
      <c r="BA94" s="405">
        <f>ROUND($AW94*PVC電線!$M$4,2)</f>
        <v>877.8</v>
      </c>
      <c r="BB94" s="437" t="s">
        <v>123</v>
      </c>
      <c r="BC94" s="437" t="s">
        <v>52</v>
      </c>
    </row>
    <row r="95" spans="3:55" s="438" customFormat="1" ht="16.5">
      <c r="C95" s="437" t="s">
        <v>1188</v>
      </c>
      <c r="D95" s="437" t="s">
        <v>1189</v>
      </c>
      <c r="E95" s="437" t="s">
        <v>1189</v>
      </c>
      <c r="F95" s="437" t="s">
        <v>12</v>
      </c>
      <c r="G95" s="437" t="s">
        <v>508</v>
      </c>
      <c r="H95" s="437" t="s">
        <v>124</v>
      </c>
      <c r="I95" s="437" t="s">
        <v>125</v>
      </c>
      <c r="J95" s="437" t="s">
        <v>1040</v>
      </c>
      <c r="K95" s="437" t="s">
        <v>3832</v>
      </c>
      <c r="L95" s="437"/>
      <c r="M95" s="437"/>
      <c r="N95" s="437"/>
      <c r="O95" s="437"/>
      <c r="P95" s="437"/>
      <c r="Q95" s="437"/>
      <c r="R95" s="437"/>
      <c r="S95" s="437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37"/>
      <c r="AR95" s="437"/>
      <c r="AS95" s="437"/>
      <c r="AT95" s="437"/>
      <c r="AU95" s="437"/>
      <c r="AV95" s="405">
        <f>ROUND($AW95*$F$2,2)</f>
        <v>0</v>
      </c>
      <c r="AW95" s="439">
        <v>363.2</v>
      </c>
      <c r="AX95" s="439"/>
      <c r="AY95" s="439"/>
      <c r="AZ95" s="439"/>
      <c r="BA95" s="405">
        <f>ROUND($AW95*PVC電線!$M$4,2)</f>
        <v>1118.6600000000001</v>
      </c>
      <c r="BB95" s="437" t="s">
        <v>123</v>
      </c>
      <c r="BC95" s="437" t="s">
        <v>52</v>
      </c>
    </row>
    <row r="96" spans="3:55" s="438" customFormat="1" ht="16.5">
      <c r="C96" s="437" t="s">
        <v>1190</v>
      </c>
      <c r="D96" s="437" t="s">
        <v>1191</v>
      </c>
      <c r="E96" s="437" t="s">
        <v>1191</v>
      </c>
      <c r="F96" s="437" t="s">
        <v>12</v>
      </c>
      <c r="G96" s="437" t="s">
        <v>508</v>
      </c>
      <c r="H96" s="437" t="s">
        <v>124</v>
      </c>
      <c r="I96" s="437" t="s">
        <v>125</v>
      </c>
      <c r="J96" s="437" t="s">
        <v>1040</v>
      </c>
      <c r="K96" s="437" t="s">
        <v>3833</v>
      </c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05">
        <f>ROUND($AW96*$F$2,2)</f>
        <v>0</v>
      </c>
      <c r="AW96" s="439">
        <v>363.2</v>
      </c>
      <c r="AX96" s="439"/>
      <c r="AY96" s="439"/>
      <c r="AZ96" s="439"/>
      <c r="BA96" s="405">
        <f>ROUND($AW96*PVC電線!$M$4,2)</f>
        <v>1118.6600000000001</v>
      </c>
      <c r="BB96" s="437" t="s">
        <v>123</v>
      </c>
      <c r="BC96" s="437" t="s">
        <v>52</v>
      </c>
    </row>
    <row r="97" spans="1:55" s="438" customFormat="1" ht="16.5">
      <c r="C97" s="437" t="s">
        <v>1192</v>
      </c>
      <c r="D97" s="437" t="s">
        <v>1193</v>
      </c>
      <c r="E97" s="437" t="s">
        <v>1193</v>
      </c>
      <c r="F97" s="437" t="s">
        <v>12</v>
      </c>
      <c r="G97" s="437" t="s">
        <v>508</v>
      </c>
      <c r="H97" s="437" t="s">
        <v>124</v>
      </c>
      <c r="I97" s="437" t="s">
        <v>1194</v>
      </c>
      <c r="J97" s="437" t="s">
        <v>1040</v>
      </c>
      <c r="K97" s="437" t="s">
        <v>3834</v>
      </c>
      <c r="L97" s="437"/>
      <c r="M97" s="437"/>
      <c r="N97" s="437"/>
      <c r="O97" s="437"/>
      <c r="P97" s="437"/>
      <c r="Q97" s="437"/>
      <c r="R97" s="437"/>
      <c r="S97" s="437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  <c r="AM97" s="437"/>
      <c r="AN97" s="437"/>
      <c r="AO97" s="437"/>
      <c r="AP97" s="437"/>
      <c r="AQ97" s="437"/>
      <c r="AR97" s="437"/>
      <c r="AS97" s="437"/>
      <c r="AT97" s="437"/>
      <c r="AU97" s="437"/>
      <c r="AV97" s="405">
        <f>ROUND($AW97*$F$2,2)</f>
        <v>0</v>
      </c>
      <c r="AW97" s="439">
        <v>470</v>
      </c>
      <c r="AX97" s="439"/>
      <c r="AY97" s="439"/>
      <c r="AZ97" s="439"/>
      <c r="BA97" s="405">
        <f>ROUND($AW97*PVC電線!$M$4,2)</f>
        <v>1447.6</v>
      </c>
      <c r="BB97" s="437" t="s">
        <v>123</v>
      </c>
      <c r="BC97" s="437" t="s">
        <v>52</v>
      </c>
    </row>
    <row r="98" spans="1:55" s="438" customFormat="1" ht="16.5">
      <c r="C98" s="437" t="s">
        <v>1195</v>
      </c>
      <c r="D98" s="437" t="s">
        <v>1196</v>
      </c>
      <c r="E98" s="437" t="s">
        <v>1196</v>
      </c>
      <c r="F98" s="437" t="s">
        <v>12</v>
      </c>
      <c r="G98" s="437" t="s">
        <v>508</v>
      </c>
      <c r="H98" s="437" t="s">
        <v>124</v>
      </c>
      <c r="I98" s="437" t="s">
        <v>1194</v>
      </c>
      <c r="J98" s="437" t="s">
        <v>1040</v>
      </c>
      <c r="K98" s="437" t="s">
        <v>3835</v>
      </c>
      <c r="L98" s="437"/>
      <c r="M98" s="437"/>
      <c r="N98" s="437"/>
      <c r="O98" s="437"/>
      <c r="P98" s="437"/>
      <c r="Q98" s="437"/>
      <c r="R98" s="437"/>
      <c r="S98" s="437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37"/>
      <c r="AQ98" s="437"/>
      <c r="AR98" s="437"/>
      <c r="AS98" s="437"/>
      <c r="AT98" s="437"/>
      <c r="AU98" s="437"/>
      <c r="AV98" s="405">
        <f>ROUND($AW98*$F$2,2)</f>
        <v>0</v>
      </c>
      <c r="AW98" s="439">
        <v>470</v>
      </c>
      <c r="AX98" s="439"/>
      <c r="AY98" s="439"/>
      <c r="AZ98" s="439"/>
      <c r="BA98" s="405">
        <f>ROUND($AW98*PVC電線!$M$4,2)</f>
        <v>1447.6</v>
      </c>
      <c r="BB98" s="437" t="s">
        <v>123</v>
      </c>
      <c r="BC98" s="437" t="s">
        <v>52</v>
      </c>
    </row>
    <row r="99" spans="1:55" s="438" customFormat="1" ht="16.5">
      <c r="C99" s="437" t="s">
        <v>1197</v>
      </c>
      <c r="D99" s="437" t="s">
        <v>1198</v>
      </c>
      <c r="E99" s="437" t="s">
        <v>1198</v>
      </c>
      <c r="F99" s="437" t="s">
        <v>12</v>
      </c>
      <c r="G99" s="437" t="s">
        <v>508</v>
      </c>
      <c r="H99" s="437" t="s">
        <v>124</v>
      </c>
      <c r="I99" s="437" t="s">
        <v>1194</v>
      </c>
      <c r="J99" s="437" t="s">
        <v>1040</v>
      </c>
      <c r="K99" s="437" t="s">
        <v>3836</v>
      </c>
      <c r="L99" s="437"/>
      <c r="M99" s="437"/>
      <c r="N99" s="437"/>
      <c r="O99" s="437"/>
      <c r="P99" s="437"/>
      <c r="Q99" s="437"/>
      <c r="R99" s="437"/>
      <c r="S99" s="437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05">
        <f>ROUND($AW99*$F$2,2)</f>
        <v>0</v>
      </c>
      <c r="AW99" s="439">
        <v>598.29999999999995</v>
      </c>
      <c r="AX99" s="439"/>
      <c r="AY99" s="439"/>
      <c r="AZ99" s="439"/>
      <c r="BA99" s="405">
        <f>ROUND($AW99*PVC電線!$M$4,2)</f>
        <v>1842.76</v>
      </c>
      <c r="BB99" s="437" t="s">
        <v>123</v>
      </c>
      <c r="BC99" s="437" t="s">
        <v>52</v>
      </c>
    </row>
    <row r="100" spans="1:55" s="438" customFormat="1" ht="16.5">
      <c r="C100" s="437" t="s">
        <v>1199</v>
      </c>
      <c r="D100" s="437" t="s">
        <v>1200</v>
      </c>
      <c r="E100" s="437" t="s">
        <v>1200</v>
      </c>
      <c r="F100" s="437" t="s">
        <v>12</v>
      </c>
      <c r="G100" s="437" t="s">
        <v>508</v>
      </c>
      <c r="H100" s="437" t="s">
        <v>124</v>
      </c>
      <c r="I100" s="437" t="s">
        <v>1194</v>
      </c>
      <c r="J100" s="437" t="s">
        <v>1040</v>
      </c>
      <c r="K100" s="437" t="s">
        <v>3837</v>
      </c>
      <c r="L100" s="437"/>
      <c r="M100" s="437"/>
      <c r="N100" s="437"/>
      <c r="O100" s="437"/>
      <c r="P100" s="437"/>
      <c r="Q100" s="437"/>
      <c r="R100" s="437"/>
      <c r="S100" s="437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05">
        <f>ROUND($AW100*$F$2,2)</f>
        <v>0</v>
      </c>
      <c r="AW100" s="439">
        <v>598.29999999999995</v>
      </c>
      <c r="AX100" s="439"/>
      <c r="AY100" s="439"/>
      <c r="AZ100" s="439"/>
      <c r="BA100" s="405">
        <f>ROUND($AW100*PVC電線!$M$4,2)</f>
        <v>1842.76</v>
      </c>
      <c r="BB100" s="437" t="s">
        <v>123</v>
      </c>
      <c r="BC100" s="437" t="s">
        <v>52</v>
      </c>
    </row>
    <row r="101" spans="1:55" s="438" customFormat="1" ht="16.5">
      <c r="C101" s="437" t="s">
        <v>1201</v>
      </c>
      <c r="D101" s="437" t="s">
        <v>1202</v>
      </c>
      <c r="E101" s="437" t="s">
        <v>1202</v>
      </c>
      <c r="F101" s="437" t="s">
        <v>12</v>
      </c>
      <c r="G101" s="437" t="s">
        <v>508</v>
      </c>
      <c r="H101" s="437" t="s">
        <v>124</v>
      </c>
      <c r="I101" s="437" t="s">
        <v>1194</v>
      </c>
      <c r="J101" s="437" t="s">
        <v>1040</v>
      </c>
      <c r="K101" s="437" t="s">
        <v>3838</v>
      </c>
      <c r="L101" s="437"/>
      <c r="M101" s="437"/>
      <c r="N101" s="437"/>
      <c r="O101" s="437"/>
      <c r="P101" s="437"/>
      <c r="Q101" s="437"/>
      <c r="R101" s="437"/>
      <c r="S101" s="437"/>
      <c r="T101" s="437"/>
      <c r="U101" s="437"/>
      <c r="V101" s="437"/>
      <c r="W101" s="437"/>
      <c r="X101" s="437"/>
      <c r="Y101" s="437"/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  <c r="AM101" s="437"/>
      <c r="AN101" s="437"/>
      <c r="AO101" s="437"/>
      <c r="AP101" s="437"/>
      <c r="AQ101" s="437"/>
      <c r="AR101" s="437"/>
      <c r="AS101" s="437"/>
      <c r="AT101" s="437"/>
      <c r="AU101" s="437"/>
      <c r="AV101" s="405">
        <f>ROUND($AW101*$F$2,2)</f>
        <v>0</v>
      </c>
      <c r="AW101" s="439">
        <v>737.8</v>
      </c>
      <c r="AX101" s="439"/>
      <c r="AY101" s="439"/>
      <c r="AZ101" s="439"/>
      <c r="BA101" s="405">
        <f>ROUND($AW101*PVC電線!$M$4,2)</f>
        <v>2272.42</v>
      </c>
      <c r="BB101" s="437" t="s">
        <v>123</v>
      </c>
      <c r="BC101" s="437" t="s">
        <v>52</v>
      </c>
    </row>
    <row r="102" spans="1:55" s="438" customFormat="1" ht="16.5">
      <c r="C102" s="437" t="s">
        <v>1203</v>
      </c>
      <c r="D102" s="437" t="s">
        <v>1204</v>
      </c>
      <c r="E102" s="437" t="s">
        <v>1204</v>
      </c>
      <c r="F102" s="437" t="s">
        <v>12</v>
      </c>
      <c r="G102" s="437" t="s">
        <v>508</v>
      </c>
      <c r="H102" s="437" t="s">
        <v>124</v>
      </c>
      <c r="I102" s="437" t="s">
        <v>1194</v>
      </c>
      <c r="J102" s="437" t="s">
        <v>1040</v>
      </c>
      <c r="K102" s="437" t="s">
        <v>3839</v>
      </c>
      <c r="L102" s="437"/>
      <c r="M102" s="437"/>
      <c r="N102" s="437"/>
      <c r="O102" s="437"/>
      <c r="P102" s="437"/>
      <c r="Q102" s="437"/>
      <c r="R102" s="437"/>
      <c r="S102" s="437"/>
      <c r="T102" s="437"/>
      <c r="U102" s="437"/>
      <c r="V102" s="437"/>
      <c r="W102" s="437"/>
      <c r="X102" s="437"/>
      <c r="Y102" s="437"/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  <c r="AM102" s="437"/>
      <c r="AN102" s="437"/>
      <c r="AO102" s="437"/>
      <c r="AP102" s="437"/>
      <c r="AQ102" s="437"/>
      <c r="AR102" s="437"/>
      <c r="AS102" s="437"/>
      <c r="AT102" s="437"/>
      <c r="AU102" s="437"/>
      <c r="AV102" s="405">
        <f>ROUND($AW102*$F$2,2)</f>
        <v>0</v>
      </c>
      <c r="AW102" s="439">
        <v>737.8</v>
      </c>
      <c r="AX102" s="439"/>
      <c r="AY102" s="439"/>
      <c r="AZ102" s="439"/>
      <c r="BA102" s="405">
        <f>ROUND($AW102*PVC電線!$M$4,2)</f>
        <v>2272.42</v>
      </c>
      <c r="BB102" s="437" t="s">
        <v>123</v>
      </c>
      <c r="BC102" s="437" t="s">
        <v>52</v>
      </c>
    </row>
    <row r="103" spans="1:55" s="438" customFormat="1" ht="16.5">
      <c r="C103" s="437" t="s">
        <v>1205</v>
      </c>
      <c r="D103" s="437" t="s">
        <v>1206</v>
      </c>
      <c r="E103" s="437" t="s">
        <v>1206</v>
      </c>
      <c r="F103" s="437" t="s">
        <v>12</v>
      </c>
      <c r="G103" s="437" t="s">
        <v>508</v>
      </c>
      <c r="H103" s="437" t="s">
        <v>124</v>
      </c>
      <c r="I103" s="437" t="s">
        <v>1194</v>
      </c>
      <c r="J103" s="437" t="s">
        <v>1040</v>
      </c>
      <c r="K103" s="437" t="s">
        <v>3840</v>
      </c>
      <c r="L103" s="437"/>
      <c r="M103" s="437"/>
      <c r="N103" s="437"/>
      <c r="O103" s="437"/>
      <c r="P103" s="437"/>
      <c r="Q103" s="437"/>
      <c r="R103" s="437"/>
      <c r="S103" s="437"/>
      <c r="T103" s="437"/>
      <c r="U103" s="437"/>
      <c r="V103" s="437"/>
      <c r="W103" s="437"/>
      <c r="X103" s="437"/>
      <c r="Y103" s="437"/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  <c r="AM103" s="437"/>
      <c r="AN103" s="437"/>
      <c r="AO103" s="437"/>
      <c r="AP103" s="437"/>
      <c r="AQ103" s="437"/>
      <c r="AR103" s="437"/>
      <c r="AS103" s="437"/>
      <c r="AT103" s="437"/>
      <c r="AU103" s="437"/>
      <c r="AV103" s="405">
        <f>ROUND($AW103*$F$2,2)</f>
        <v>0</v>
      </c>
      <c r="AW103" s="439">
        <v>905.7</v>
      </c>
      <c r="AX103" s="439"/>
      <c r="AY103" s="439"/>
      <c r="AZ103" s="439"/>
      <c r="BA103" s="405">
        <f>ROUND($AW103*PVC電線!$M$4,2)</f>
        <v>2789.56</v>
      </c>
      <c r="BB103" s="437" t="s">
        <v>123</v>
      </c>
      <c r="BC103" s="437" t="s">
        <v>52</v>
      </c>
    </row>
    <row r="104" spans="1:55" s="438" customFormat="1" ht="16.5">
      <c r="C104" s="437" t="s">
        <v>1207</v>
      </c>
      <c r="D104" s="437" t="s">
        <v>1208</v>
      </c>
      <c r="E104" s="437" t="s">
        <v>1208</v>
      </c>
      <c r="F104" s="437" t="s">
        <v>12</v>
      </c>
      <c r="G104" s="437" t="s">
        <v>508</v>
      </c>
      <c r="H104" s="437" t="s">
        <v>124</v>
      </c>
      <c r="I104" s="437" t="s">
        <v>1194</v>
      </c>
      <c r="J104" s="437" t="s">
        <v>1040</v>
      </c>
      <c r="K104" s="437" t="s">
        <v>3841</v>
      </c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37"/>
      <c r="AH104" s="437"/>
      <c r="AI104" s="437"/>
      <c r="AJ104" s="437"/>
      <c r="AK104" s="437"/>
      <c r="AL104" s="437"/>
      <c r="AM104" s="437"/>
      <c r="AN104" s="437"/>
      <c r="AO104" s="437"/>
      <c r="AP104" s="437"/>
      <c r="AQ104" s="437"/>
      <c r="AR104" s="437"/>
      <c r="AS104" s="437"/>
      <c r="AT104" s="437"/>
      <c r="AU104" s="437"/>
      <c r="AV104" s="405">
        <f>ROUND($AW104*$F$2,2)</f>
        <v>0</v>
      </c>
      <c r="AW104" s="439">
        <v>905.7</v>
      </c>
      <c r="AX104" s="439"/>
      <c r="AY104" s="439"/>
      <c r="AZ104" s="439"/>
      <c r="BA104" s="405">
        <f>ROUND($AW104*PVC電線!$M$4,2)</f>
        <v>2789.56</v>
      </c>
      <c r="BB104" s="437" t="s">
        <v>123</v>
      </c>
      <c r="BC104" s="437" t="s">
        <v>52</v>
      </c>
    </row>
    <row r="105" spans="1:55" s="448" customFormat="1" ht="16.5">
      <c r="C105" s="440" t="s">
        <v>1209</v>
      </c>
      <c r="D105" s="440" t="s">
        <v>1210</v>
      </c>
      <c r="E105" s="440" t="s">
        <v>1210</v>
      </c>
      <c r="F105" s="440" t="s">
        <v>12</v>
      </c>
      <c r="G105" s="440" t="s">
        <v>508</v>
      </c>
      <c r="H105" s="440" t="s">
        <v>124</v>
      </c>
      <c r="I105" s="440" t="s">
        <v>1194</v>
      </c>
      <c r="J105" s="440" t="s">
        <v>1040</v>
      </c>
      <c r="K105" s="440" t="s">
        <v>3842</v>
      </c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  <c r="AJ105" s="440"/>
      <c r="AK105" s="440"/>
      <c r="AL105" s="440"/>
      <c r="AM105" s="440"/>
      <c r="AN105" s="440"/>
      <c r="AO105" s="440"/>
      <c r="AP105" s="440"/>
      <c r="AQ105" s="440"/>
      <c r="AR105" s="440"/>
      <c r="AS105" s="440"/>
      <c r="AT105" s="440"/>
      <c r="AU105" s="440"/>
      <c r="AV105" s="409">
        <f>ROUND($AW105*$F$3,2)</f>
        <v>0</v>
      </c>
      <c r="AW105" s="452">
        <v>8.4</v>
      </c>
      <c r="AX105" s="452"/>
      <c r="AY105" s="452"/>
      <c r="AZ105" s="409"/>
      <c r="BA105" s="409">
        <f>ROUND($AW105*VV電纜!$R$4,2)</f>
        <v>26.46</v>
      </c>
      <c r="BB105" s="440" t="s">
        <v>123</v>
      </c>
      <c r="BC105" s="440" t="s">
        <v>52</v>
      </c>
    </row>
    <row r="106" spans="1:55" s="448" customFormat="1" ht="16.5">
      <c r="C106" s="440" t="s">
        <v>1211</v>
      </c>
      <c r="D106" s="440" t="s">
        <v>1212</v>
      </c>
      <c r="E106" s="440" t="s">
        <v>1212</v>
      </c>
      <c r="F106" s="440" t="s">
        <v>12</v>
      </c>
      <c r="G106" s="440" t="s">
        <v>508</v>
      </c>
      <c r="H106" s="440" t="s">
        <v>124</v>
      </c>
      <c r="I106" s="440" t="s">
        <v>1194</v>
      </c>
      <c r="J106" s="440" t="s">
        <v>1040</v>
      </c>
      <c r="K106" s="440" t="s">
        <v>3843</v>
      </c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  <c r="AJ106" s="440"/>
      <c r="AK106" s="440"/>
      <c r="AL106" s="440"/>
      <c r="AM106" s="440"/>
      <c r="AN106" s="440"/>
      <c r="AO106" s="440"/>
      <c r="AP106" s="440"/>
      <c r="AQ106" s="440"/>
      <c r="AR106" s="440"/>
      <c r="AS106" s="440"/>
      <c r="AT106" s="440"/>
      <c r="AU106" s="440"/>
      <c r="AV106" s="409">
        <f>ROUND($AW106*$F$3,2)</f>
        <v>0</v>
      </c>
      <c r="AW106" s="452">
        <v>11</v>
      </c>
      <c r="AX106" s="452"/>
      <c r="AY106" s="452"/>
      <c r="AZ106" s="409"/>
      <c r="BA106" s="409">
        <f>ROUND($AW106*VV電纜!$R$4,2)</f>
        <v>34.65</v>
      </c>
      <c r="BB106" s="440" t="s">
        <v>123</v>
      </c>
      <c r="BC106" s="440" t="s">
        <v>52</v>
      </c>
    </row>
    <row r="107" spans="1:55" s="448" customFormat="1" ht="16.5">
      <c r="C107" s="440" t="s">
        <v>1213</v>
      </c>
      <c r="D107" s="440" t="s">
        <v>1214</v>
      </c>
      <c r="E107" s="440" t="s">
        <v>1214</v>
      </c>
      <c r="F107" s="440" t="s">
        <v>12</v>
      </c>
      <c r="G107" s="440" t="s">
        <v>508</v>
      </c>
      <c r="H107" s="440" t="s">
        <v>124</v>
      </c>
      <c r="I107" s="440" t="s">
        <v>125</v>
      </c>
      <c r="J107" s="440" t="s">
        <v>1040</v>
      </c>
      <c r="K107" s="440" t="s">
        <v>3844</v>
      </c>
      <c r="L107" s="440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  <c r="AS107" s="440"/>
      <c r="AT107" s="440"/>
      <c r="AU107" s="440"/>
      <c r="AV107" s="409">
        <f>ROUND($AW107*$F$3,2)</f>
        <v>0</v>
      </c>
      <c r="AW107" s="452">
        <v>16.2</v>
      </c>
      <c r="AX107" s="452"/>
      <c r="AY107" s="452"/>
      <c r="AZ107" s="409"/>
      <c r="BA107" s="409">
        <f>ROUND($AW107*VV電纜!$R$4,2)</f>
        <v>51.03</v>
      </c>
      <c r="BB107" s="440" t="s">
        <v>123</v>
      </c>
      <c r="BC107" s="440" t="s">
        <v>52</v>
      </c>
    </row>
    <row r="108" spans="1:55" s="448" customFormat="1" ht="16.5">
      <c r="C108" s="440" t="s">
        <v>1215</v>
      </c>
      <c r="D108" s="440" t="s">
        <v>1216</v>
      </c>
      <c r="E108" s="440" t="s">
        <v>1216</v>
      </c>
      <c r="F108" s="440" t="s">
        <v>12</v>
      </c>
      <c r="G108" s="440" t="s">
        <v>508</v>
      </c>
      <c r="H108" s="440" t="s">
        <v>124</v>
      </c>
      <c r="I108" s="440" t="s">
        <v>125</v>
      </c>
      <c r="J108" s="440" t="s">
        <v>1040</v>
      </c>
      <c r="K108" s="440" t="s">
        <v>3845</v>
      </c>
      <c r="L108" s="440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  <c r="AS108" s="440"/>
      <c r="AT108" s="440"/>
      <c r="AU108" s="440"/>
      <c r="AV108" s="409">
        <f>ROUND($AW108*$F$3,2)</f>
        <v>0</v>
      </c>
      <c r="AW108" s="452">
        <v>23.5</v>
      </c>
      <c r="AX108" s="452"/>
      <c r="AY108" s="452"/>
      <c r="AZ108" s="409"/>
      <c r="BA108" s="409">
        <f>ROUND($AW108*VV電纜!$R$4,2)</f>
        <v>74.03</v>
      </c>
      <c r="BB108" s="440" t="s">
        <v>123</v>
      </c>
      <c r="BC108" s="440" t="s">
        <v>52</v>
      </c>
    </row>
    <row r="109" spans="1:55" s="448" customFormat="1" ht="16.5">
      <c r="C109" s="440" t="s">
        <v>1217</v>
      </c>
      <c r="D109" s="440" t="s">
        <v>1218</v>
      </c>
      <c r="E109" s="440" t="s">
        <v>1218</v>
      </c>
      <c r="F109" s="440" t="s">
        <v>12</v>
      </c>
      <c r="G109" s="440" t="s">
        <v>508</v>
      </c>
      <c r="H109" s="440" t="s">
        <v>124</v>
      </c>
      <c r="I109" s="440" t="s">
        <v>125</v>
      </c>
      <c r="J109" s="440" t="s">
        <v>1040</v>
      </c>
      <c r="K109" s="440" t="s">
        <v>3846</v>
      </c>
      <c r="L109" s="440"/>
      <c r="M109" s="440"/>
      <c r="N109" s="440"/>
      <c r="O109" s="440"/>
      <c r="P109" s="440"/>
      <c r="Q109" s="440"/>
      <c r="R109" s="440"/>
      <c r="S109" s="440"/>
      <c r="T109" s="440"/>
      <c r="U109" s="440"/>
      <c r="V109" s="440"/>
      <c r="W109" s="440"/>
      <c r="X109" s="440"/>
      <c r="Y109" s="440"/>
      <c r="Z109" s="440"/>
      <c r="AA109" s="440"/>
      <c r="AB109" s="440"/>
      <c r="AC109" s="440"/>
      <c r="AD109" s="440"/>
      <c r="AE109" s="440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440"/>
      <c r="AS109" s="440"/>
      <c r="AT109" s="440"/>
      <c r="AU109" s="440"/>
      <c r="AV109" s="409">
        <f>ROUND($AW109*$F$3,2)</f>
        <v>0</v>
      </c>
      <c r="AW109" s="452">
        <v>33</v>
      </c>
      <c r="AX109" s="452"/>
      <c r="AY109" s="452"/>
      <c r="AZ109" s="409"/>
      <c r="BA109" s="409">
        <f>ROUND($AW109*VV電纜!$R$4,2)</f>
        <v>103.95</v>
      </c>
      <c r="BB109" s="440" t="s">
        <v>123</v>
      </c>
      <c r="BC109" s="440" t="s">
        <v>52</v>
      </c>
    </row>
    <row r="110" spans="1:55" s="448" customFormat="1" ht="16.5">
      <c r="C110" s="440" t="s">
        <v>1219</v>
      </c>
      <c r="D110" s="440" t="s">
        <v>1220</v>
      </c>
      <c r="E110" s="440" t="s">
        <v>1220</v>
      </c>
      <c r="F110" s="440" t="s">
        <v>12</v>
      </c>
      <c r="G110" s="440" t="s">
        <v>508</v>
      </c>
      <c r="H110" s="440" t="s">
        <v>124</v>
      </c>
      <c r="I110" s="440" t="s">
        <v>125</v>
      </c>
      <c r="J110" s="440" t="s">
        <v>1040</v>
      </c>
      <c r="K110" s="440" t="s">
        <v>3847</v>
      </c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  <c r="AS110" s="440"/>
      <c r="AT110" s="440"/>
      <c r="AU110" s="440"/>
      <c r="AV110" s="409">
        <f>ROUND($AW110*$F$3,2)</f>
        <v>0</v>
      </c>
      <c r="AW110" s="452">
        <v>55.9</v>
      </c>
      <c r="AX110" s="452"/>
      <c r="AY110" s="452"/>
      <c r="AZ110" s="409"/>
      <c r="BA110" s="409">
        <f>ROUND($AW110*VV電纜!$R$4,2)</f>
        <v>176.09</v>
      </c>
      <c r="BB110" s="440" t="s">
        <v>123</v>
      </c>
      <c r="BC110" s="440" t="s">
        <v>52</v>
      </c>
    </row>
    <row r="111" spans="1:55" s="449" customFormat="1" ht="16.5" hidden="1">
      <c r="A111" s="449" t="s">
        <v>309</v>
      </c>
      <c r="B111" s="449" t="s">
        <v>1037</v>
      </c>
      <c r="C111" s="450" t="s">
        <v>1221</v>
      </c>
      <c r="D111" s="450" t="s">
        <v>1222</v>
      </c>
      <c r="E111" s="450" t="s">
        <v>1222</v>
      </c>
      <c r="F111" s="450" t="s">
        <v>12</v>
      </c>
      <c r="G111" s="450" t="s">
        <v>508</v>
      </c>
      <c r="H111" s="450" t="s">
        <v>124</v>
      </c>
      <c r="I111" s="450" t="s">
        <v>125</v>
      </c>
      <c r="J111" s="450" t="s">
        <v>1040</v>
      </c>
      <c r="K111" s="450" t="s">
        <v>3848</v>
      </c>
      <c r="L111" s="450"/>
      <c r="M111" s="450"/>
      <c r="N111" s="450"/>
      <c r="O111" s="450"/>
      <c r="P111" s="450"/>
      <c r="Q111" s="450"/>
      <c r="R111" s="450"/>
      <c r="S111" s="450"/>
      <c r="T111" s="450"/>
      <c r="U111" s="450"/>
      <c r="V111" s="450"/>
      <c r="W111" s="450"/>
      <c r="X111" s="450"/>
      <c r="Y111" s="450"/>
      <c r="Z111" s="450"/>
      <c r="AA111" s="450"/>
      <c r="AB111" s="450"/>
      <c r="AC111" s="450"/>
      <c r="AD111" s="450"/>
      <c r="AE111" s="450"/>
      <c r="AF111" s="450"/>
      <c r="AG111" s="450"/>
      <c r="AH111" s="450"/>
      <c r="AI111" s="450"/>
      <c r="AJ111" s="450"/>
      <c r="AK111" s="450"/>
      <c r="AL111" s="450"/>
      <c r="AM111" s="450"/>
      <c r="AN111" s="450"/>
      <c r="AO111" s="450"/>
      <c r="AP111" s="450"/>
      <c r="AQ111" s="450"/>
      <c r="AR111" s="450"/>
      <c r="AS111" s="450"/>
      <c r="AT111" s="450"/>
      <c r="AU111" s="450"/>
      <c r="AV111" s="412">
        <v>0</v>
      </c>
      <c r="AW111" s="453">
        <v>87.6</v>
      </c>
      <c r="AX111" s="453"/>
      <c r="AY111" s="453"/>
      <c r="AZ111" s="412"/>
      <c r="BA111" s="453">
        <v>0</v>
      </c>
      <c r="BB111" s="450" t="s">
        <v>123</v>
      </c>
      <c r="BC111" s="450" t="s">
        <v>52</v>
      </c>
    </row>
    <row r="112" spans="1:55" s="449" customFormat="1" ht="16.5" hidden="1">
      <c r="A112" s="449" t="s">
        <v>309</v>
      </c>
      <c r="B112" s="449" t="s">
        <v>1037</v>
      </c>
      <c r="C112" s="450" t="s">
        <v>1223</v>
      </c>
      <c r="D112" s="450" t="s">
        <v>1224</v>
      </c>
      <c r="E112" s="450" t="s">
        <v>1224</v>
      </c>
      <c r="F112" s="450" t="s">
        <v>12</v>
      </c>
      <c r="G112" s="450" t="s">
        <v>508</v>
      </c>
      <c r="H112" s="450" t="s">
        <v>124</v>
      </c>
      <c r="I112" s="450" t="s">
        <v>125</v>
      </c>
      <c r="J112" s="450" t="s">
        <v>1040</v>
      </c>
      <c r="K112" s="450" t="s">
        <v>3849</v>
      </c>
      <c r="L112" s="450"/>
      <c r="M112" s="450"/>
      <c r="N112" s="450"/>
      <c r="O112" s="450"/>
      <c r="P112" s="450"/>
      <c r="Q112" s="450"/>
      <c r="R112" s="450"/>
      <c r="S112" s="450"/>
      <c r="T112" s="450"/>
      <c r="U112" s="450"/>
      <c r="V112" s="450"/>
      <c r="W112" s="450"/>
      <c r="X112" s="450"/>
      <c r="Y112" s="450"/>
      <c r="Z112" s="450"/>
      <c r="AA112" s="450"/>
      <c r="AB112" s="450"/>
      <c r="AC112" s="450"/>
      <c r="AD112" s="450"/>
      <c r="AE112" s="450"/>
      <c r="AF112" s="450"/>
      <c r="AG112" s="450"/>
      <c r="AH112" s="450"/>
      <c r="AI112" s="450"/>
      <c r="AJ112" s="450"/>
      <c r="AK112" s="450"/>
      <c r="AL112" s="450"/>
      <c r="AM112" s="450"/>
      <c r="AN112" s="450"/>
      <c r="AO112" s="450"/>
      <c r="AP112" s="450"/>
      <c r="AQ112" s="450"/>
      <c r="AR112" s="450"/>
      <c r="AS112" s="450"/>
      <c r="AT112" s="450"/>
      <c r="AU112" s="450"/>
      <c r="AV112" s="412">
        <v>0</v>
      </c>
      <c r="AW112" s="453">
        <v>108</v>
      </c>
      <c r="AX112" s="453"/>
      <c r="AY112" s="453"/>
      <c r="AZ112" s="412"/>
      <c r="BA112" s="453">
        <v>0</v>
      </c>
      <c r="BB112" s="450" t="s">
        <v>123</v>
      </c>
      <c r="BC112" s="450" t="s">
        <v>52</v>
      </c>
    </row>
    <row r="113" spans="1:55" s="449" customFormat="1" ht="16.5" hidden="1">
      <c r="A113" s="449" t="s">
        <v>309</v>
      </c>
      <c r="B113" s="449" t="s">
        <v>1037</v>
      </c>
      <c r="C113" s="450" t="s">
        <v>1225</v>
      </c>
      <c r="D113" s="450" t="s">
        <v>1226</v>
      </c>
      <c r="E113" s="450" t="s">
        <v>1226</v>
      </c>
      <c r="F113" s="450" t="s">
        <v>12</v>
      </c>
      <c r="G113" s="450" t="s">
        <v>508</v>
      </c>
      <c r="H113" s="450" t="s">
        <v>124</v>
      </c>
      <c r="I113" s="450" t="s">
        <v>125</v>
      </c>
      <c r="J113" s="450" t="s">
        <v>1040</v>
      </c>
      <c r="K113" s="450" t="s">
        <v>3850</v>
      </c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  <c r="Z113" s="450"/>
      <c r="AA113" s="450"/>
      <c r="AB113" s="450"/>
      <c r="AC113" s="450"/>
      <c r="AD113" s="450"/>
      <c r="AE113" s="450"/>
      <c r="AF113" s="450"/>
      <c r="AG113" s="450"/>
      <c r="AH113" s="450"/>
      <c r="AI113" s="450"/>
      <c r="AJ113" s="450"/>
      <c r="AK113" s="450"/>
      <c r="AL113" s="450"/>
      <c r="AM113" s="450"/>
      <c r="AN113" s="450"/>
      <c r="AO113" s="450"/>
      <c r="AP113" s="450"/>
      <c r="AQ113" s="450"/>
      <c r="AR113" s="450"/>
      <c r="AS113" s="450"/>
      <c r="AT113" s="450"/>
      <c r="AU113" s="450"/>
      <c r="AV113" s="412">
        <v>0</v>
      </c>
      <c r="AW113" s="453">
        <v>135</v>
      </c>
      <c r="AX113" s="453"/>
      <c r="AY113" s="453"/>
      <c r="AZ113" s="412"/>
      <c r="BA113" s="453">
        <v>0</v>
      </c>
      <c r="BB113" s="450" t="s">
        <v>123</v>
      </c>
      <c r="BC113" s="450" t="s">
        <v>52</v>
      </c>
    </row>
    <row r="114" spans="1:55" s="449" customFormat="1" ht="16.5" hidden="1">
      <c r="A114" s="449" t="s">
        <v>309</v>
      </c>
      <c r="B114" s="449" t="s">
        <v>1037</v>
      </c>
      <c r="C114" s="450" t="s">
        <v>1227</v>
      </c>
      <c r="D114" s="450" t="s">
        <v>1228</v>
      </c>
      <c r="E114" s="450" t="s">
        <v>1228</v>
      </c>
      <c r="F114" s="450" t="s">
        <v>12</v>
      </c>
      <c r="G114" s="450" t="s">
        <v>508</v>
      </c>
      <c r="H114" s="450" t="s">
        <v>124</v>
      </c>
      <c r="I114" s="450" t="s">
        <v>125</v>
      </c>
      <c r="J114" s="450" t="s">
        <v>1040</v>
      </c>
      <c r="K114" s="450" t="s">
        <v>3851</v>
      </c>
      <c r="L114" s="450"/>
      <c r="M114" s="450"/>
      <c r="N114" s="450"/>
      <c r="O114" s="450"/>
      <c r="P114" s="450"/>
      <c r="Q114" s="450"/>
      <c r="R114" s="450"/>
      <c r="S114" s="450"/>
      <c r="T114" s="450"/>
      <c r="U114" s="450"/>
      <c r="V114" s="450"/>
      <c r="W114" s="450"/>
      <c r="X114" s="450"/>
      <c r="Y114" s="450"/>
      <c r="Z114" s="450"/>
      <c r="AA114" s="450"/>
      <c r="AB114" s="450"/>
      <c r="AC114" s="450"/>
      <c r="AD114" s="450"/>
      <c r="AE114" s="450"/>
      <c r="AF114" s="450"/>
      <c r="AG114" s="450"/>
      <c r="AH114" s="450"/>
      <c r="AI114" s="450"/>
      <c r="AJ114" s="450"/>
      <c r="AK114" s="450"/>
      <c r="AL114" s="450"/>
      <c r="AM114" s="450"/>
      <c r="AN114" s="450"/>
      <c r="AO114" s="450"/>
      <c r="AP114" s="450"/>
      <c r="AQ114" s="450"/>
      <c r="AR114" s="450"/>
      <c r="AS114" s="450"/>
      <c r="AT114" s="450"/>
      <c r="AU114" s="450"/>
      <c r="AV114" s="412">
        <v>0</v>
      </c>
      <c r="AW114" s="453">
        <v>170</v>
      </c>
      <c r="AX114" s="453"/>
      <c r="AY114" s="453"/>
      <c r="AZ114" s="412"/>
      <c r="BA114" s="453">
        <v>0</v>
      </c>
      <c r="BB114" s="450" t="s">
        <v>123</v>
      </c>
      <c r="BC114" s="450" t="s">
        <v>52</v>
      </c>
    </row>
    <row r="115" spans="1:55" s="449" customFormat="1" ht="16.5" hidden="1">
      <c r="A115" s="449" t="s">
        <v>309</v>
      </c>
      <c r="B115" s="449" t="s">
        <v>1037</v>
      </c>
      <c r="C115" s="450" t="s">
        <v>1229</v>
      </c>
      <c r="D115" s="450" t="s">
        <v>1230</v>
      </c>
      <c r="E115" s="450" t="s">
        <v>1230</v>
      </c>
      <c r="F115" s="450" t="s">
        <v>12</v>
      </c>
      <c r="G115" s="450" t="s">
        <v>508</v>
      </c>
      <c r="H115" s="450" t="s">
        <v>124</v>
      </c>
      <c r="I115" s="450" t="s">
        <v>125</v>
      </c>
      <c r="J115" s="450" t="s">
        <v>1040</v>
      </c>
      <c r="K115" s="450" t="s">
        <v>3852</v>
      </c>
      <c r="L115" s="450"/>
      <c r="M115" s="450"/>
      <c r="N115" s="450"/>
      <c r="O115" s="450"/>
      <c r="P115" s="450"/>
      <c r="Q115" s="450"/>
      <c r="R115" s="450"/>
      <c r="S115" s="450"/>
      <c r="T115" s="450"/>
      <c r="U115" s="450"/>
      <c r="V115" s="450"/>
      <c r="W115" s="450"/>
      <c r="X115" s="450"/>
      <c r="Y115" s="450"/>
      <c r="Z115" s="450"/>
      <c r="AA115" s="450"/>
      <c r="AB115" s="450"/>
      <c r="AC115" s="450"/>
      <c r="AD115" s="450"/>
      <c r="AE115" s="450"/>
      <c r="AF115" s="450"/>
      <c r="AG115" s="450"/>
      <c r="AH115" s="450"/>
      <c r="AI115" s="450"/>
      <c r="AJ115" s="450"/>
      <c r="AK115" s="450"/>
      <c r="AL115" s="450"/>
      <c r="AM115" s="450"/>
      <c r="AN115" s="450"/>
      <c r="AO115" s="450"/>
      <c r="AP115" s="450"/>
      <c r="AQ115" s="450"/>
      <c r="AR115" s="450"/>
      <c r="AS115" s="450"/>
      <c r="AT115" s="450"/>
      <c r="AU115" s="450"/>
      <c r="AV115" s="412">
        <v>0</v>
      </c>
      <c r="AW115" s="453">
        <v>208</v>
      </c>
      <c r="AX115" s="453"/>
      <c r="AY115" s="453"/>
      <c r="AZ115" s="412"/>
      <c r="BA115" s="453">
        <v>0</v>
      </c>
      <c r="BB115" s="450" t="s">
        <v>123</v>
      </c>
      <c r="BC115" s="450" t="s">
        <v>52</v>
      </c>
    </row>
    <row r="116" spans="1:55" s="448" customFormat="1" ht="16.5">
      <c r="C116" s="440" t="s">
        <v>1231</v>
      </c>
      <c r="D116" s="440" t="s">
        <v>1232</v>
      </c>
      <c r="E116" s="440" t="s">
        <v>1232</v>
      </c>
      <c r="F116" s="440" t="s">
        <v>12</v>
      </c>
      <c r="G116" s="440" t="s">
        <v>508</v>
      </c>
      <c r="H116" s="440" t="s">
        <v>124</v>
      </c>
      <c r="I116" s="440" t="s">
        <v>125</v>
      </c>
      <c r="J116" s="440" t="s">
        <v>1040</v>
      </c>
      <c r="K116" s="440" t="s">
        <v>3853</v>
      </c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  <c r="AC116" s="440"/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0"/>
      <c r="AS116" s="440"/>
      <c r="AT116" s="440"/>
      <c r="AU116" s="440"/>
      <c r="AV116" s="409">
        <f>ROUND($AW116*$F$3,2)</f>
        <v>0</v>
      </c>
      <c r="AW116" s="452">
        <v>10.5</v>
      </c>
      <c r="AX116" s="452"/>
      <c r="AY116" s="452"/>
      <c r="AZ116" s="409"/>
      <c r="BA116" s="409">
        <f>ROUND($AW116*VV電纜!$R$4,2)</f>
        <v>33.08</v>
      </c>
      <c r="BB116" s="440" t="s">
        <v>123</v>
      </c>
      <c r="BC116" s="440" t="s">
        <v>52</v>
      </c>
    </row>
    <row r="117" spans="1:55" s="448" customFormat="1" ht="16.5">
      <c r="C117" s="440" t="s">
        <v>1233</v>
      </c>
      <c r="D117" s="440" t="s">
        <v>1234</v>
      </c>
      <c r="E117" s="440" t="s">
        <v>1234</v>
      </c>
      <c r="F117" s="440" t="s">
        <v>12</v>
      </c>
      <c r="G117" s="440" t="s">
        <v>508</v>
      </c>
      <c r="H117" s="440" t="s">
        <v>124</v>
      </c>
      <c r="I117" s="440" t="s">
        <v>125</v>
      </c>
      <c r="J117" s="440" t="s">
        <v>1040</v>
      </c>
      <c r="K117" s="440" t="s">
        <v>3854</v>
      </c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  <c r="AS117" s="440"/>
      <c r="AT117" s="440"/>
      <c r="AU117" s="440"/>
      <c r="AV117" s="409">
        <f>ROUND($AW117*$F$3,2)</f>
        <v>0</v>
      </c>
      <c r="AW117" s="452">
        <v>14.4</v>
      </c>
      <c r="AX117" s="452"/>
      <c r="AY117" s="452"/>
      <c r="AZ117" s="409"/>
      <c r="BA117" s="409">
        <f>ROUND($AW117*VV電纜!$R$4,2)</f>
        <v>45.36</v>
      </c>
      <c r="BB117" s="440" t="s">
        <v>123</v>
      </c>
      <c r="BC117" s="440" t="s">
        <v>52</v>
      </c>
    </row>
    <row r="118" spans="1:55" s="448" customFormat="1" ht="16.5">
      <c r="C118" s="440" t="s">
        <v>1235</v>
      </c>
      <c r="D118" s="440" t="s">
        <v>1236</v>
      </c>
      <c r="E118" s="440" t="s">
        <v>1236</v>
      </c>
      <c r="F118" s="440" t="s">
        <v>12</v>
      </c>
      <c r="G118" s="440" t="s">
        <v>508</v>
      </c>
      <c r="H118" s="440" t="s">
        <v>124</v>
      </c>
      <c r="I118" s="440" t="s">
        <v>125</v>
      </c>
      <c r="J118" s="440" t="s">
        <v>1040</v>
      </c>
      <c r="K118" s="440" t="s">
        <v>3855</v>
      </c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  <c r="AS118" s="440"/>
      <c r="AT118" s="440"/>
      <c r="AU118" s="440"/>
      <c r="AV118" s="409">
        <f>ROUND($AW118*$F$3,2)</f>
        <v>0</v>
      </c>
      <c r="AW118" s="452">
        <v>21.8</v>
      </c>
      <c r="AX118" s="452"/>
      <c r="AY118" s="452"/>
      <c r="AZ118" s="409"/>
      <c r="BA118" s="409">
        <f>ROUND($AW118*VV電纜!$R$4,2)</f>
        <v>68.67</v>
      </c>
      <c r="BB118" s="440" t="s">
        <v>123</v>
      </c>
      <c r="BC118" s="440" t="s">
        <v>52</v>
      </c>
    </row>
    <row r="119" spans="1:55" s="448" customFormat="1" ht="16.5">
      <c r="C119" s="440" t="s">
        <v>1237</v>
      </c>
      <c r="D119" s="440" t="s">
        <v>1238</v>
      </c>
      <c r="E119" s="440" t="s">
        <v>1238</v>
      </c>
      <c r="F119" s="440" t="s">
        <v>12</v>
      </c>
      <c r="G119" s="440" t="s">
        <v>508</v>
      </c>
      <c r="H119" s="440" t="s">
        <v>124</v>
      </c>
      <c r="I119" s="440" t="s">
        <v>125</v>
      </c>
      <c r="J119" s="440" t="s">
        <v>1040</v>
      </c>
      <c r="K119" s="440" t="s">
        <v>3856</v>
      </c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0"/>
      <c r="AF119" s="440"/>
      <c r="AG119" s="440"/>
      <c r="AH119" s="440"/>
      <c r="AI119" s="440"/>
      <c r="AJ119" s="440"/>
      <c r="AK119" s="440"/>
      <c r="AL119" s="440"/>
      <c r="AM119" s="440"/>
      <c r="AN119" s="440"/>
      <c r="AO119" s="440"/>
      <c r="AP119" s="440"/>
      <c r="AQ119" s="440"/>
      <c r="AR119" s="440"/>
      <c r="AS119" s="440"/>
      <c r="AT119" s="440"/>
      <c r="AU119" s="440"/>
      <c r="AV119" s="409">
        <f>ROUND($AW119*$F$3,2)</f>
        <v>0</v>
      </c>
      <c r="AW119" s="452">
        <v>31.9</v>
      </c>
      <c r="AX119" s="452"/>
      <c r="AY119" s="452"/>
      <c r="AZ119" s="409"/>
      <c r="BA119" s="409">
        <f>ROUND($AW119*VV電纜!$R$4,2)</f>
        <v>100.49</v>
      </c>
      <c r="BB119" s="440" t="s">
        <v>123</v>
      </c>
      <c r="BC119" s="440" t="s">
        <v>52</v>
      </c>
    </row>
    <row r="120" spans="1:55" s="448" customFormat="1" ht="16.5">
      <c r="C120" s="440" t="s">
        <v>1239</v>
      </c>
      <c r="D120" s="440" t="s">
        <v>3287</v>
      </c>
      <c r="E120" s="440" t="s">
        <v>3287</v>
      </c>
      <c r="F120" s="440" t="s">
        <v>12</v>
      </c>
      <c r="G120" s="440" t="s">
        <v>508</v>
      </c>
      <c r="H120" s="440" t="s">
        <v>124</v>
      </c>
      <c r="I120" s="440" t="s">
        <v>125</v>
      </c>
      <c r="J120" s="440" t="s">
        <v>1040</v>
      </c>
      <c r="K120" s="440" t="s">
        <v>3857</v>
      </c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  <c r="AS120" s="440"/>
      <c r="AT120" s="440"/>
      <c r="AU120" s="440"/>
      <c r="AV120" s="409">
        <f>ROUND($AW120*$F$3,2)</f>
        <v>0</v>
      </c>
      <c r="AW120" s="452">
        <v>45.1</v>
      </c>
      <c r="AX120" s="452"/>
      <c r="AY120" s="452"/>
      <c r="AZ120" s="409"/>
      <c r="BA120" s="409">
        <f>ROUND($AW120*VV電纜!$R$4,2)</f>
        <v>142.07</v>
      </c>
      <c r="BB120" s="440" t="s">
        <v>123</v>
      </c>
      <c r="BC120" s="440" t="s">
        <v>52</v>
      </c>
    </row>
    <row r="121" spans="1:55" s="448" customFormat="1" ht="16.5">
      <c r="C121" s="440" t="s">
        <v>1240</v>
      </c>
      <c r="D121" s="440" t="s">
        <v>1241</v>
      </c>
      <c r="E121" s="440" t="s">
        <v>1241</v>
      </c>
      <c r="F121" s="440" t="s">
        <v>12</v>
      </c>
      <c r="G121" s="440" t="s">
        <v>508</v>
      </c>
      <c r="H121" s="440" t="s">
        <v>124</v>
      </c>
      <c r="I121" s="440" t="s">
        <v>125</v>
      </c>
      <c r="J121" s="440" t="s">
        <v>1040</v>
      </c>
      <c r="K121" s="440" t="s">
        <v>3858</v>
      </c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  <c r="AS121" s="440"/>
      <c r="AT121" s="440"/>
      <c r="AU121" s="440"/>
      <c r="AV121" s="409">
        <f>ROUND($AW121*$F$3,2)</f>
        <v>0</v>
      </c>
      <c r="AW121" s="452">
        <v>75.8</v>
      </c>
      <c r="AX121" s="452"/>
      <c r="AY121" s="452"/>
      <c r="AZ121" s="409"/>
      <c r="BA121" s="409">
        <f>ROUND($AW121*VV電纜!$R$4,2)</f>
        <v>238.77</v>
      </c>
      <c r="BB121" s="440" t="s">
        <v>123</v>
      </c>
      <c r="BC121" s="440" t="s">
        <v>52</v>
      </c>
    </row>
    <row r="122" spans="1:55" s="448" customFormat="1" ht="16.5">
      <c r="C122" s="440" t="s">
        <v>1242</v>
      </c>
      <c r="D122" s="440" t="s">
        <v>1243</v>
      </c>
      <c r="E122" s="440" t="s">
        <v>1243</v>
      </c>
      <c r="F122" s="440" t="s">
        <v>12</v>
      </c>
      <c r="G122" s="440" t="s">
        <v>508</v>
      </c>
      <c r="H122" s="440" t="s">
        <v>124</v>
      </c>
      <c r="I122" s="440" t="s">
        <v>125</v>
      </c>
      <c r="J122" s="440" t="s">
        <v>1040</v>
      </c>
      <c r="K122" s="440" t="s">
        <v>3859</v>
      </c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  <c r="AS122" s="440"/>
      <c r="AT122" s="440"/>
      <c r="AU122" s="440"/>
      <c r="AV122" s="409">
        <f>ROUND($AW122*$F$4,2)</f>
        <v>0</v>
      </c>
      <c r="AW122" s="452">
        <v>112.9</v>
      </c>
      <c r="AX122" s="452"/>
      <c r="AY122" s="452"/>
      <c r="AZ122" s="409"/>
      <c r="BA122" s="409">
        <f>ROUND($AW122*VV電纜!$R$5,2)</f>
        <v>379.34</v>
      </c>
      <c r="BB122" s="440" t="s">
        <v>123</v>
      </c>
      <c r="BC122" s="440" t="s">
        <v>52</v>
      </c>
    </row>
    <row r="123" spans="1:55" s="448" customFormat="1" ht="16.5">
      <c r="C123" s="440" t="s">
        <v>1244</v>
      </c>
      <c r="D123" s="440" t="s">
        <v>1245</v>
      </c>
      <c r="E123" s="440" t="s">
        <v>1245</v>
      </c>
      <c r="F123" s="440" t="s">
        <v>12</v>
      </c>
      <c r="G123" s="440" t="s">
        <v>508</v>
      </c>
      <c r="H123" s="440" t="s">
        <v>124</v>
      </c>
      <c r="I123" s="440" t="s">
        <v>125</v>
      </c>
      <c r="J123" s="440" t="s">
        <v>1040</v>
      </c>
      <c r="K123" s="440" t="s">
        <v>3860</v>
      </c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  <c r="AC123" s="440"/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0"/>
      <c r="AS123" s="440"/>
      <c r="AT123" s="440"/>
      <c r="AU123" s="440"/>
      <c r="AV123" s="409">
        <f>ROUND($AW123*$F$5,2)</f>
        <v>0</v>
      </c>
      <c r="AW123" s="452">
        <v>149</v>
      </c>
      <c r="AX123" s="452"/>
      <c r="AY123" s="452"/>
      <c r="AZ123" s="409"/>
      <c r="BA123" s="409">
        <f>ROUND($AW123*VV電纜!$R$6,2)</f>
        <v>517.03</v>
      </c>
      <c r="BB123" s="440" t="s">
        <v>123</v>
      </c>
      <c r="BC123" s="440" t="s">
        <v>52</v>
      </c>
    </row>
    <row r="124" spans="1:55" s="448" customFormat="1" ht="16.5">
      <c r="C124" s="440" t="s">
        <v>1246</v>
      </c>
      <c r="D124" s="440" t="s">
        <v>1247</v>
      </c>
      <c r="E124" s="440" t="s">
        <v>1247</v>
      </c>
      <c r="F124" s="440" t="s">
        <v>12</v>
      </c>
      <c r="G124" s="440" t="s">
        <v>508</v>
      </c>
      <c r="H124" s="440" t="s">
        <v>124</v>
      </c>
      <c r="I124" s="440" t="s">
        <v>125</v>
      </c>
      <c r="J124" s="440" t="s">
        <v>1040</v>
      </c>
      <c r="K124" s="440" t="s">
        <v>3861</v>
      </c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0"/>
      <c r="AS124" s="440"/>
      <c r="AT124" s="440"/>
      <c r="AU124" s="440"/>
      <c r="AV124" s="409">
        <f>ROUND($AW124*$F$4,2)</f>
        <v>0</v>
      </c>
      <c r="AW124" s="452">
        <v>189.5</v>
      </c>
      <c r="AX124" s="452"/>
      <c r="AY124" s="452"/>
      <c r="AZ124" s="409"/>
      <c r="BA124" s="409">
        <f>ROUND($AW124*VV電纜!$R$5,2)</f>
        <v>636.72</v>
      </c>
      <c r="BB124" s="440" t="s">
        <v>123</v>
      </c>
      <c r="BC124" s="440" t="s">
        <v>52</v>
      </c>
    </row>
    <row r="125" spans="1:55" s="449" customFormat="1" ht="16.5" hidden="1">
      <c r="A125" s="449" t="s">
        <v>309</v>
      </c>
      <c r="B125" s="449" t="s">
        <v>1037</v>
      </c>
      <c r="C125" s="450" t="s">
        <v>1248</v>
      </c>
      <c r="D125" s="450" t="s">
        <v>1249</v>
      </c>
      <c r="E125" s="450" t="s">
        <v>1249</v>
      </c>
      <c r="F125" s="450" t="s">
        <v>12</v>
      </c>
      <c r="G125" s="450" t="s">
        <v>508</v>
      </c>
      <c r="H125" s="450" t="s">
        <v>124</v>
      </c>
      <c r="I125" s="450" t="s">
        <v>125</v>
      </c>
      <c r="J125" s="450" t="s">
        <v>1040</v>
      </c>
      <c r="K125" s="450" t="s">
        <v>3862</v>
      </c>
      <c r="L125" s="450"/>
      <c r="M125" s="450"/>
      <c r="N125" s="450"/>
      <c r="O125" s="450"/>
      <c r="P125" s="450"/>
      <c r="Q125" s="450"/>
      <c r="R125" s="450"/>
      <c r="S125" s="450"/>
      <c r="T125" s="450"/>
      <c r="U125" s="450"/>
      <c r="V125" s="450"/>
      <c r="W125" s="450"/>
      <c r="X125" s="450"/>
      <c r="Y125" s="450"/>
      <c r="Z125" s="450"/>
      <c r="AA125" s="450"/>
      <c r="AB125" s="450"/>
      <c r="AC125" s="450"/>
      <c r="AD125" s="450"/>
      <c r="AE125" s="450"/>
      <c r="AF125" s="450"/>
      <c r="AG125" s="450"/>
      <c r="AH125" s="450"/>
      <c r="AI125" s="450"/>
      <c r="AJ125" s="450"/>
      <c r="AK125" s="450"/>
      <c r="AL125" s="450"/>
      <c r="AM125" s="450"/>
      <c r="AN125" s="450"/>
      <c r="AO125" s="450"/>
      <c r="AP125" s="450"/>
      <c r="AQ125" s="450"/>
      <c r="AR125" s="450"/>
      <c r="AS125" s="450"/>
      <c r="AT125" s="450"/>
      <c r="AU125" s="450"/>
      <c r="AV125" s="453">
        <v>0</v>
      </c>
      <c r="AW125" s="453">
        <v>244</v>
      </c>
      <c r="AX125" s="453"/>
      <c r="AY125" s="453"/>
      <c r="AZ125" s="453"/>
      <c r="BA125" s="453">
        <v>0</v>
      </c>
      <c r="BB125" s="450" t="s">
        <v>123</v>
      </c>
      <c r="BC125" s="450" t="s">
        <v>52</v>
      </c>
    </row>
    <row r="126" spans="1:55" s="449" customFormat="1" ht="16.5" hidden="1">
      <c r="A126" s="449" t="s">
        <v>309</v>
      </c>
      <c r="B126" s="449" t="s">
        <v>1037</v>
      </c>
      <c r="C126" s="450" t="s">
        <v>1250</v>
      </c>
      <c r="D126" s="450" t="s">
        <v>1251</v>
      </c>
      <c r="E126" s="450" t="s">
        <v>1251</v>
      </c>
      <c r="F126" s="450" t="s">
        <v>12</v>
      </c>
      <c r="G126" s="450" t="s">
        <v>508</v>
      </c>
      <c r="H126" s="450" t="s">
        <v>124</v>
      </c>
      <c r="I126" s="450" t="s">
        <v>125</v>
      </c>
      <c r="J126" s="450" t="s">
        <v>1040</v>
      </c>
      <c r="K126" s="450" t="s">
        <v>3863</v>
      </c>
      <c r="L126" s="450"/>
      <c r="M126" s="450"/>
      <c r="N126" s="450"/>
      <c r="O126" s="450"/>
      <c r="P126" s="450"/>
      <c r="Q126" s="450"/>
      <c r="R126" s="450"/>
      <c r="S126" s="450"/>
      <c r="T126" s="450"/>
      <c r="U126" s="450"/>
      <c r="V126" s="450"/>
      <c r="W126" s="450"/>
      <c r="X126" s="450"/>
      <c r="Y126" s="450"/>
      <c r="Z126" s="450"/>
      <c r="AA126" s="450"/>
      <c r="AB126" s="450"/>
      <c r="AC126" s="450"/>
      <c r="AD126" s="450"/>
      <c r="AE126" s="450"/>
      <c r="AF126" s="450"/>
      <c r="AG126" s="450"/>
      <c r="AH126" s="450"/>
      <c r="AI126" s="450"/>
      <c r="AJ126" s="450"/>
      <c r="AK126" s="450"/>
      <c r="AL126" s="450"/>
      <c r="AM126" s="450"/>
      <c r="AN126" s="450"/>
      <c r="AO126" s="450"/>
      <c r="AP126" s="450"/>
      <c r="AQ126" s="450"/>
      <c r="AR126" s="450"/>
      <c r="AS126" s="450"/>
      <c r="AT126" s="450"/>
      <c r="AU126" s="450"/>
      <c r="AV126" s="453">
        <v>0</v>
      </c>
      <c r="AW126" s="453">
        <v>294</v>
      </c>
      <c r="AX126" s="453"/>
      <c r="AY126" s="453"/>
      <c r="AZ126" s="453"/>
      <c r="BA126" s="453">
        <v>0</v>
      </c>
      <c r="BB126" s="450" t="s">
        <v>123</v>
      </c>
      <c r="BC126" s="450" t="s">
        <v>52</v>
      </c>
    </row>
    <row r="127" spans="1:55" s="448" customFormat="1" ht="16.5">
      <c r="C127" s="440" t="s">
        <v>1252</v>
      </c>
      <c r="D127" s="440" t="s">
        <v>1253</v>
      </c>
      <c r="E127" s="440" t="s">
        <v>1253</v>
      </c>
      <c r="F127" s="440" t="s">
        <v>12</v>
      </c>
      <c r="G127" s="440" t="s">
        <v>508</v>
      </c>
      <c r="H127" s="440" t="s">
        <v>124</v>
      </c>
      <c r="I127" s="440" t="s">
        <v>125</v>
      </c>
      <c r="J127" s="440" t="s">
        <v>1040</v>
      </c>
      <c r="K127" s="440" t="s">
        <v>3864</v>
      </c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0"/>
      <c r="AS127" s="440"/>
      <c r="AT127" s="440"/>
      <c r="AU127" s="440"/>
      <c r="AV127" s="409">
        <f>ROUND($AW127*$F$3,2)</f>
        <v>0</v>
      </c>
      <c r="AW127" s="452">
        <v>13.4</v>
      </c>
      <c r="AX127" s="452"/>
      <c r="AY127" s="452"/>
      <c r="AZ127" s="409"/>
      <c r="BA127" s="409">
        <f>ROUND($AW127*VV電纜!$R$4,2)</f>
        <v>42.21</v>
      </c>
      <c r="BB127" s="440" t="s">
        <v>123</v>
      </c>
      <c r="BC127" s="440" t="s">
        <v>52</v>
      </c>
    </row>
    <row r="128" spans="1:55" s="448" customFormat="1" ht="16.5">
      <c r="C128" s="440" t="s">
        <v>1254</v>
      </c>
      <c r="D128" s="440" t="s">
        <v>1255</v>
      </c>
      <c r="E128" s="440" t="s">
        <v>1255</v>
      </c>
      <c r="F128" s="440" t="s">
        <v>12</v>
      </c>
      <c r="G128" s="440" t="s">
        <v>508</v>
      </c>
      <c r="H128" s="440" t="s">
        <v>124</v>
      </c>
      <c r="I128" s="440" t="s">
        <v>125</v>
      </c>
      <c r="J128" s="440" t="s">
        <v>1040</v>
      </c>
      <c r="K128" s="440" t="s">
        <v>3865</v>
      </c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0"/>
      <c r="AS128" s="440"/>
      <c r="AT128" s="440"/>
      <c r="AU128" s="440"/>
      <c r="AV128" s="409">
        <f>ROUND($AW128*$F$3,2)</f>
        <v>0</v>
      </c>
      <c r="AW128" s="452">
        <v>18.600000000000001</v>
      </c>
      <c r="AX128" s="452"/>
      <c r="AY128" s="452"/>
      <c r="AZ128" s="409"/>
      <c r="BA128" s="409">
        <f>ROUND($AW128*VV電纜!$R$4,2)</f>
        <v>58.59</v>
      </c>
      <c r="BB128" s="440" t="s">
        <v>123</v>
      </c>
      <c r="BC128" s="440" t="s">
        <v>52</v>
      </c>
    </row>
    <row r="129" spans="1:55" s="448" customFormat="1" ht="16.5">
      <c r="C129" s="440" t="s">
        <v>1256</v>
      </c>
      <c r="D129" s="440" t="s">
        <v>1257</v>
      </c>
      <c r="E129" s="440" t="s">
        <v>1257</v>
      </c>
      <c r="F129" s="440" t="s">
        <v>12</v>
      </c>
      <c r="G129" s="440" t="s">
        <v>508</v>
      </c>
      <c r="H129" s="440" t="s">
        <v>124</v>
      </c>
      <c r="I129" s="440" t="s">
        <v>125</v>
      </c>
      <c r="J129" s="440" t="s">
        <v>1040</v>
      </c>
      <c r="K129" s="440" t="s">
        <v>3866</v>
      </c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0"/>
      <c r="AS129" s="440"/>
      <c r="AT129" s="440"/>
      <c r="AU129" s="440"/>
      <c r="AV129" s="409">
        <f>ROUND($AW129*$F$3,2)</f>
        <v>0</v>
      </c>
      <c r="AW129" s="452">
        <v>28.1</v>
      </c>
      <c r="AX129" s="452"/>
      <c r="AY129" s="452"/>
      <c r="AZ129" s="409"/>
      <c r="BA129" s="409">
        <f>ROUND($AW129*VV電纜!$R$4,2)</f>
        <v>88.52</v>
      </c>
      <c r="BB129" s="440" t="s">
        <v>123</v>
      </c>
      <c r="BC129" s="440" t="s">
        <v>52</v>
      </c>
    </row>
    <row r="130" spans="1:55" s="448" customFormat="1" ht="16.5">
      <c r="C130" s="440" t="s">
        <v>1258</v>
      </c>
      <c r="D130" s="440" t="s">
        <v>1259</v>
      </c>
      <c r="E130" s="440" t="s">
        <v>1259</v>
      </c>
      <c r="F130" s="440" t="s">
        <v>12</v>
      </c>
      <c r="G130" s="440" t="s">
        <v>508</v>
      </c>
      <c r="H130" s="440" t="s">
        <v>124</v>
      </c>
      <c r="I130" s="440" t="s">
        <v>125</v>
      </c>
      <c r="J130" s="440" t="s">
        <v>1040</v>
      </c>
      <c r="K130" s="440" t="s">
        <v>3867</v>
      </c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  <c r="AC130" s="440"/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0"/>
      <c r="AS130" s="440"/>
      <c r="AT130" s="440"/>
      <c r="AU130" s="440"/>
      <c r="AV130" s="409">
        <f>ROUND($AW130*$F$3,2)</f>
        <v>0</v>
      </c>
      <c r="AW130" s="452">
        <v>41.9</v>
      </c>
      <c r="AX130" s="452"/>
      <c r="AY130" s="452"/>
      <c r="AZ130" s="409"/>
      <c r="BA130" s="409">
        <f>ROUND($AW130*VV電纜!$R$4,2)</f>
        <v>131.99</v>
      </c>
      <c r="BB130" s="440" t="s">
        <v>123</v>
      </c>
      <c r="BC130" s="440" t="s">
        <v>52</v>
      </c>
    </row>
    <row r="131" spans="1:55" s="448" customFormat="1" ht="16.5">
      <c r="C131" s="440" t="s">
        <v>1260</v>
      </c>
      <c r="D131" s="440" t="s">
        <v>1261</v>
      </c>
      <c r="E131" s="440" t="s">
        <v>1261</v>
      </c>
      <c r="F131" s="440" t="s">
        <v>12</v>
      </c>
      <c r="G131" s="440" t="s">
        <v>508</v>
      </c>
      <c r="H131" s="440" t="s">
        <v>124</v>
      </c>
      <c r="I131" s="440" t="s">
        <v>125</v>
      </c>
      <c r="J131" s="440" t="s">
        <v>1040</v>
      </c>
      <c r="K131" s="440" t="s">
        <v>3868</v>
      </c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  <c r="AC131" s="440"/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0"/>
      <c r="AS131" s="440"/>
      <c r="AT131" s="440"/>
      <c r="AU131" s="440"/>
      <c r="AV131" s="409">
        <f>ROUND($AW131*$F$3,2)</f>
        <v>0</v>
      </c>
      <c r="AW131" s="452">
        <v>60.7</v>
      </c>
      <c r="AX131" s="452"/>
      <c r="AY131" s="452"/>
      <c r="AZ131" s="409"/>
      <c r="BA131" s="409">
        <f>ROUND($AW131*VV電纜!$R$4,2)</f>
        <v>191.21</v>
      </c>
      <c r="BB131" s="440" t="s">
        <v>123</v>
      </c>
      <c r="BC131" s="440" t="s">
        <v>52</v>
      </c>
    </row>
    <row r="132" spans="1:55" s="448" customFormat="1" ht="16.5">
      <c r="C132" s="440" t="s">
        <v>1262</v>
      </c>
      <c r="D132" s="440" t="s">
        <v>1263</v>
      </c>
      <c r="E132" s="440" t="s">
        <v>1263</v>
      </c>
      <c r="F132" s="440" t="s">
        <v>12</v>
      </c>
      <c r="G132" s="440" t="s">
        <v>508</v>
      </c>
      <c r="H132" s="440" t="s">
        <v>124</v>
      </c>
      <c r="I132" s="440" t="s">
        <v>125</v>
      </c>
      <c r="J132" s="440" t="s">
        <v>1040</v>
      </c>
      <c r="K132" s="440" t="s">
        <v>3869</v>
      </c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  <c r="AC132" s="440"/>
      <c r="AD132" s="440"/>
      <c r="AE132" s="440"/>
      <c r="AF132" s="440"/>
      <c r="AG132" s="440"/>
      <c r="AH132" s="440"/>
      <c r="AI132" s="440"/>
      <c r="AJ132" s="440"/>
      <c r="AK132" s="440"/>
      <c r="AL132" s="440"/>
      <c r="AM132" s="440"/>
      <c r="AN132" s="440"/>
      <c r="AO132" s="440"/>
      <c r="AP132" s="440"/>
      <c r="AQ132" s="440"/>
      <c r="AR132" s="440"/>
      <c r="AS132" s="440"/>
      <c r="AT132" s="440"/>
      <c r="AU132" s="440"/>
      <c r="AV132" s="409">
        <f>ROUND($AW132*$F$3,2)</f>
        <v>0</v>
      </c>
      <c r="AW132" s="452">
        <v>104.9</v>
      </c>
      <c r="AX132" s="452"/>
      <c r="AY132" s="452"/>
      <c r="AZ132" s="409"/>
      <c r="BA132" s="409">
        <f>ROUND($AW132*VV電纜!$R$4,2)</f>
        <v>330.44</v>
      </c>
      <c r="BB132" s="440" t="s">
        <v>123</v>
      </c>
      <c r="BC132" s="440" t="s">
        <v>52</v>
      </c>
    </row>
    <row r="133" spans="1:55" s="448" customFormat="1" ht="16.5">
      <c r="C133" s="440" t="s">
        <v>1264</v>
      </c>
      <c r="D133" s="440" t="s">
        <v>1265</v>
      </c>
      <c r="E133" s="440" t="s">
        <v>1265</v>
      </c>
      <c r="F133" s="440" t="s">
        <v>12</v>
      </c>
      <c r="G133" s="440" t="s">
        <v>508</v>
      </c>
      <c r="H133" s="440" t="s">
        <v>124</v>
      </c>
      <c r="I133" s="440" t="s">
        <v>125</v>
      </c>
      <c r="J133" s="440" t="s">
        <v>1040</v>
      </c>
      <c r="K133" s="440" t="s">
        <v>3870</v>
      </c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440"/>
      <c r="AE133" s="440"/>
      <c r="AF133" s="440"/>
      <c r="AG133" s="440"/>
      <c r="AH133" s="440"/>
      <c r="AI133" s="440"/>
      <c r="AJ133" s="440"/>
      <c r="AK133" s="440"/>
      <c r="AL133" s="440"/>
      <c r="AM133" s="440"/>
      <c r="AN133" s="440"/>
      <c r="AO133" s="440"/>
      <c r="AP133" s="440"/>
      <c r="AQ133" s="440"/>
      <c r="AR133" s="440"/>
      <c r="AS133" s="440"/>
      <c r="AT133" s="440"/>
      <c r="AU133" s="440"/>
      <c r="AV133" s="409">
        <f>ROUND($AW133*$F$4,2)</f>
        <v>0</v>
      </c>
      <c r="AW133" s="452">
        <v>150</v>
      </c>
      <c r="AX133" s="452"/>
      <c r="AY133" s="452"/>
      <c r="AZ133" s="409"/>
      <c r="BA133" s="409">
        <f>ROUND($AW133*VV電纜!$R$5,2)</f>
        <v>504</v>
      </c>
      <c r="BB133" s="440" t="s">
        <v>123</v>
      </c>
      <c r="BC133" s="440" t="s">
        <v>52</v>
      </c>
    </row>
    <row r="134" spans="1:55" s="448" customFormat="1" ht="16.5">
      <c r="C134" s="440" t="s">
        <v>1266</v>
      </c>
      <c r="D134" s="440" t="s">
        <v>1267</v>
      </c>
      <c r="E134" s="440" t="s">
        <v>1267</v>
      </c>
      <c r="F134" s="440" t="s">
        <v>12</v>
      </c>
      <c r="G134" s="440" t="s">
        <v>508</v>
      </c>
      <c r="H134" s="440" t="s">
        <v>124</v>
      </c>
      <c r="I134" s="440" t="s">
        <v>125</v>
      </c>
      <c r="J134" s="440" t="s">
        <v>1040</v>
      </c>
      <c r="K134" s="440" t="s">
        <v>3871</v>
      </c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40"/>
      <c r="AQ134" s="440"/>
      <c r="AR134" s="440"/>
      <c r="AS134" s="440"/>
      <c r="AT134" s="440"/>
      <c r="AU134" s="440"/>
      <c r="AV134" s="409">
        <f>ROUND($AW134*$F$5,2)</f>
        <v>0</v>
      </c>
      <c r="AW134" s="452">
        <v>190</v>
      </c>
      <c r="AX134" s="452"/>
      <c r="AY134" s="452"/>
      <c r="AZ134" s="409"/>
      <c r="BA134" s="409">
        <f>ROUND($AW134*VV電纜!$R$6,2)</f>
        <v>659.3</v>
      </c>
      <c r="BB134" s="440" t="s">
        <v>123</v>
      </c>
      <c r="BC134" s="440" t="s">
        <v>52</v>
      </c>
    </row>
    <row r="135" spans="1:55" s="448" customFormat="1" ht="16.5">
      <c r="C135" s="440" t="s">
        <v>1268</v>
      </c>
      <c r="D135" s="440" t="s">
        <v>1269</v>
      </c>
      <c r="E135" s="440" t="s">
        <v>1269</v>
      </c>
      <c r="F135" s="440" t="s">
        <v>12</v>
      </c>
      <c r="G135" s="440" t="s">
        <v>508</v>
      </c>
      <c r="H135" s="440" t="s">
        <v>124</v>
      </c>
      <c r="I135" s="440" t="s">
        <v>125</v>
      </c>
      <c r="J135" s="440" t="s">
        <v>1040</v>
      </c>
      <c r="K135" s="440" t="s">
        <v>3872</v>
      </c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440"/>
      <c r="AE135" s="440"/>
      <c r="AF135" s="440"/>
      <c r="AG135" s="440"/>
      <c r="AH135" s="440"/>
      <c r="AI135" s="440"/>
      <c r="AJ135" s="440"/>
      <c r="AK135" s="440"/>
      <c r="AL135" s="440"/>
      <c r="AM135" s="440"/>
      <c r="AN135" s="440"/>
      <c r="AO135" s="440"/>
      <c r="AP135" s="440"/>
      <c r="AQ135" s="440"/>
      <c r="AR135" s="440"/>
      <c r="AS135" s="440"/>
      <c r="AT135" s="440"/>
      <c r="AU135" s="440"/>
      <c r="AV135" s="409">
        <f>ROUND($AW135*$F$4,2)</f>
        <v>0</v>
      </c>
      <c r="AW135" s="452">
        <v>250</v>
      </c>
      <c r="AX135" s="452"/>
      <c r="AY135" s="452"/>
      <c r="AZ135" s="409"/>
      <c r="BA135" s="409">
        <f>ROUND($AW135*VV電纜!$R$5,2)</f>
        <v>840</v>
      </c>
      <c r="BB135" s="440" t="s">
        <v>123</v>
      </c>
      <c r="BC135" s="440" t="s">
        <v>52</v>
      </c>
    </row>
    <row r="136" spans="1:55" s="449" customFormat="1" ht="16.5" hidden="1">
      <c r="A136" s="449" t="s">
        <v>309</v>
      </c>
      <c r="B136" s="449" t="s">
        <v>1037</v>
      </c>
      <c r="C136" s="450" t="s">
        <v>1270</v>
      </c>
      <c r="D136" s="450" t="s">
        <v>1271</v>
      </c>
      <c r="E136" s="450" t="s">
        <v>1271</v>
      </c>
      <c r="F136" s="450" t="s">
        <v>12</v>
      </c>
      <c r="G136" s="450" t="s">
        <v>508</v>
      </c>
      <c r="H136" s="450" t="s">
        <v>124</v>
      </c>
      <c r="I136" s="450" t="s">
        <v>125</v>
      </c>
      <c r="J136" s="450" t="s">
        <v>1040</v>
      </c>
      <c r="K136" s="450" t="s">
        <v>3873</v>
      </c>
      <c r="L136" s="450"/>
      <c r="M136" s="450"/>
      <c r="N136" s="450"/>
      <c r="O136" s="450"/>
      <c r="P136" s="450"/>
      <c r="Q136" s="450"/>
      <c r="R136" s="450"/>
      <c r="S136" s="450"/>
      <c r="T136" s="450"/>
      <c r="U136" s="450"/>
      <c r="V136" s="450"/>
      <c r="W136" s="450"/>
      <c r="X136" s="450"/>
      <c r="Y136" s="450"/>
      <c r="Z136" s="450"/>
      <c r="AA136" s="450"/>
      <c r="AB136" s="450"/>
      <c r="AC136" s="450"/>
      <c r="AD136" s="450"/>
      <c r="AE136" s="450"/>
      <c r="AF136" s="450"/>
      <c r="AG136" s="450"/>
      <c r="AH136" s="450"/>
      <c r="AI136" s="450"/>
      <c r="AJ136" s="450"/>
      <c r="AK136" s="450"/>
      <c r="AL136" s="450"/>
      <c r="AM136" s="450"/>
      <c r="AN136" s="450"/>
      <c r="AO136" s="450"/>
      <c r="AP136" s="450"/>
      <c r="AQ136" s="450"/>
      <c r="AR136" s="450"/>
      <c r="AS136" s="450"/>
      <c r="AT136" s="450"/>
      <c r="AU136" s="450"/>
      <c r="AV136" s="453">
        <v>0</v>
      </c>
      <c r="AW136" s="453">
        <v>308</v>
      </c>
      <c r="AX136" s="453"/>
      <c r="AY136" s="453"/>
      <c r="AZ136" s="453"/>
      <c r="BA136" s="453">
        <v>0</v>
      </c>
      <c r="BB136" s="450" t="s">
        <v>123</v>
      </c>
      <c r="BC136" s="450" t="s">
        <v>52</v>
      </c>
    </row>
    <row r="137" spans="1:55" s="449" customFormat="1" ht="16.5" hidden="1">
      <c r="A137" s="449" t="s">
        <v>309</v>
      </c>
      <c r="B137" s="449" t="s">
        <v>1037</v>
      </c>
      <c r="C137" s="450" t="s">
        <v>1272</v>
      </c>
      <c r="D137" s="450" t="s">
        <v>1273</v>
      </c>
      <c r="E137" s="450" t="s">
        <v>1273</v>
      </c>
      <c r="F137" s="450" t="s">
        <v>12</v>
      </c>
      <c r="G137" s="450" t="s">
        <v>508</v>
      </c>
      <c r="H137" s="450" t="s">
        <v>124</v>
      </c>
      <c r="I137" s="450" t="s">
        <v>125</v>
      </c>
      <c r="J137" s="450" t="s">
        <v>1040</v>
      </c>
      <c r="K137" s="450" t="s">
        <v>3874</v>
      </c>
      <c r="L137" s="450"/>
      <c r="M137" s="450"/>
      <c r="N137" s="450"/>
      <c r="O137" s="450"/>
      <c r="P137" s="450"/>
      <c r="Q137" s="450"/>
      <c r="R137" s="450"/>
      <c r="S137" s="450"/>
      <c r="T137" s="450"/>
      <c r="U137" s="450"/>
      <c r="V137" s="450"/>
      <c r="W137" s="450"/>
      <c r="X137" s="450"/>
      <c r="Y137" s="450"/>
      <c r="Z137" s="450"/>
      <c r="AA137" s="450"/>
      <c r="AB137" s="450"/>
      <c r="AC137" s="450"/>
      <c r="AD137" s="450"/>
      <c r="AE137" s="450"/>
      <c r="AF137" s="450"/>
      <c r="AG137" s="450"/>
      <c r="AH137" s="450"/>
      <c r="AI137" s="450"/>
      <c r="AJ137" s="450"/>
      <c r="AK137" s="450"/>
      <c r="AL137" s="450"/>
      <c r="AM137" s="450"/>
      <c r="AN137" s="450"/>
      <c r="AO137" s="450"/>
      <c r="AP137" s="450"/>
      <c r="AQ137" s="450"/>
      <c r="AR137" s="450"/>
      <c r="AS137" s="450"/>
      <c r="AT137" s="450"/>
      <c r="AU137" s="450"/>
      <c r="AV137" s="453">
        <v>0</v>
      </c>
      <c r="AW137" s="453">
        <v>380</v>
      </c>
      <c r="AX137" s="453"/>
      <c r="AY137" s="453"/>
      <c r="AZ137" s="453"/>
      <c r="BA137" s="453">
        <v>0</v>
      </c>
      <c r="BB137" s="450" t="s">
        <v>123</v>
      </c>
      <c r="BC137" s="450" t="s">
        <v>52</v>
      </c>
    </row>
    <row r="138" spans="1:55" s="455" customFormat="1" ht="16.5" hidden="1">
      <c r="A138" s="455" t="s">
        <v>309</v>
      </c>
      <c r="B138" s="455" t="s">
        <v>1037</v>
      </c>
      <c r="C138" s="460" t="s">
        <v>1274</v>
      </c>
      <c r="D138" s="460" t="s">
        <v>1275</v>
      </c>
      <c r="E138" s="460" t="s">
        <v>1275</v>
      </c>
      <c r="F138" s="460" t="s">
        <v>12</v>
      </c>
      <c r="G138" s="460" t="s">
        <v>508</v>
      </c>
      <c r="H138" s="460" t="s">
        <v>124</v>
      </c>
      <c r="I138" s="460" t="s">
        <v>125</v>
      </c>
      <c r="J138" s="460" t="s">
        <v>1040</v>
      </c>
      <c r="K138" s="460" t="s">
        <v>3875</v>
      </c>
      <c r="L138" s="460"/>
      <c r="M138" s="460"/>
      <c r="N138" s="460"/>
      <c r="O138" s="460"/>
      <c r="P138" s="460"/>
      <c r="Q138" s="460"/>
      <c r="R138" s="460"/>
      <c r="S138" s="460"/>
      <c r="T138" s="460"/>
      <c r="U138" s="460"/>
      <c r="V138" s="460"/>
      <c r="W138" s="460"/>
      <c r="X138" s="460"/>
      <c r="Y138" s="460"/>
      <c r="Z138" s="460"/>
      <c r="AA138" s="460"/>
      <c r="AB138" s="460"/>
      <c r="AC138" s="460"/>
      <c r="AD138" s="460"/>
      <c r="AE138" s="460"/>
      <c r="AF138" s="460"/>
      <c r="AG138" s="460"/>
      <c r="AH138" s="460"/>
      <c r="AI138" s="460"/>
      <c r="AJ138" s="460"/>
      <c r="AK138" s="460"/>
      <c r="AL138" s="460"/>
      <c r="AM138" s="460"/>
      <c r="AN138" s="460"/>
      <c r="AO138" s="460"/>
      <c r="AP138" s="460"/>
      <c r="AQ138" s="460"/>
      <c r="AR138" s="460"/>
      <c r="AS138" s="460"/>
      <c r="AT138" s="460"/>
      <c r="AU138" s="460"/>
      <c r="AV138" s="474">
        <v>0</v>
      </c>
      <c r="AW138" s="474">
        <v>0</v>
      </c>
      <c r="AX138" s="474"/>
      <c r="AY138" s="474"/>
      <c r="AZ138" s="474"/>
      <c r="BA138" s="474">
        <v>0</v>
      </c>
      <c r="BB138" s="460" t="s">
        <v>123</v>
      </c>
      <c r="BC138" s="460" t="s">
        <v>52</v>
      </c>
    </row>
    <row r="139" spans="1:55" s="455" customFormat="1" ht="16.5" hidden="1">
      <c r="A139" s="455" t="s">
        <v>309</v>
      </c>
      <c r="B139" s="455" t="s">
        <v>1037</v>
      </c>
      <c r="C139" s="460" t="s">
        <v>1276</v>
      </c>
      <c r="D139" s="460" t="s">
        <v>1277</v>
      </c>
      <c r="E139" s="460" t="s">
        <v>1277</v>
      </c>
      <c r="F139" s="460" t="s">
        <v>12</v>
      </c>
      <c r="G139" s="460" t="s">
        <v>508</v>
      </c>
      <c r="H139" s="460" t="s">
        <v>124</v>
      </c>
      <c r="I139" s="460" t="s">
        <v>125</v>
      </c>
      <c r="J139" s="460" t="s">
        <v>1040</v>
      </c>
      <c r="K139" s="460" t="s">
        <v>3876</v>
      </c>
      <c r="L139" s="460"/>
      <c r="M139" s="460"/>
      <c r="N139" s="460"/>
      <c r="O139" s="460"/>
      <c r="P139" s="460"/>
      <c r="Q139" s="460"/>
      <c r="R139" s="460"/>
      <c r="S139" s="460"/>
      <c r="T139" s="460"/>
      <c r="U139" s="460"/>
      <c r="V139" s="460"/>
      <c r="W139" s="460"/>
      <c r="X139" s="460"/>
      <c r="Y139" s="460"/>
      <c r="Z139" s="460"/>
      <c r="AA139" s="460"/>
      <c r="AB139" s="460"/>
      <c r="AC139" s="460"/>
      <c r="AD139" s="460"/>
      <c r="AE139" s="460"/>
      <c r="AF139" s="460"/>
      <c r="AG139" s="460"/>
      <c r="AH139" s="460"/>
      <c r="AI139" s="460"/>
      <c r="AJ139" s="460"/>
      <c r="AK139" s="460"/>
      <c r="AL139" s="460"/>
      <c r="AM139" s="460"/>
      <c r="AN139" s="460"/>
      <c r="AO139" s="460"/>
      <c r="AP139" s="460"/>
      <c r="AQ139" s="460"/>
      <c r="AR139" s="460"/>
      <c r="AS139" s="460"/>
      <c r="AT139" s="460"/>
      <c r="AU139" s="460"/>
      <c r="AV139" s="474">
        <v>0</v>
      </c>
      <c r="AW139" s="474">
        <v>0</v>
      </c>
      <c r="AX139" s="474"/>
      <c r="AY139" s="474"/>
      <c r="AZ139" s="474"/>
      <c r="BA139" s="474">
        <v>0</v>
      </c>
      <c r="BB139" s="460" t="s">
        <v>123</v>
      </c>
      <c r="BC139" s="460" t="s">
        <v>52</v>
      </c>
    </row>
    <row r="140" spans="1:55" s="455" customFormat="1" ht="16.5" hidden="1">
      <c r="A140" s="455" t="s">
        <v>309</v>
      </c>
      <c r="B140" s="455" t="s">
        <v>1037</v>
      </c>
      <c r="C140" s="460" t="s">
        <v>1278</v>
      </c>
      <c r="D140" s="460" t="s">
        <v>1279</v>
      </c>
      <c r="E140" s="460" t="s">
        <v>1279</v>
      </c>
      <c r="F140" s="460" t="s">
        <v>12</v>
      </c>
      <c r="G140" s="460" t="s">
        <v>508</v>
      </c>
      <c r="H140" s="460" t="s">
        <v>124</v>
      </c>
      <c r="I140" s="460" t="s">
        <v>125</v>
      </c>
      <c r="J140" s="460" t="s">
        <v>1040</v>
      </c>
      <c r="K140" s="460" t="s">
        <v>3877</v>
      </c>
      <c r="L140" s="460"/>
      <c r="M140" s="460"/>
      <c r="N140" s="460"/>
      <c r="O140" s="460"/>
      <c r="P140" s="460"/>
      <c r="Q140" s="460"/>
      <c r="R140" s="460"/>
      <c r="S140" s="460"/>
      <c r="T140" s="460"/>
      <c r="U140" s="460"/>
      <c r="V140" s="460"/>
      <c r="W140" s="460"/>
      <c r="X140" s="460"/>
      <c r="Y140" s="460"/>
      <c r="Z140" s="460"/>
      <c r="AA140" s="460"/>
      <c r="AB140" s="460"/>
      <c r="AC140" s="460"/>
      <c r="AD140" s="460"/>
      <c r="AE140" s="460"/>
      <c r="AF140" s="460"/>
      <c r="AG140" s="460"/>
      <c r="AH140" s="460"/>
      <c r="AI140" s="460"/>
      <c r="AJ140" s="460"/>
      <c r="AK140" s="460"/>
      <c r="AL140" s="460"/>
      <c r="AM140" s="460"/>
      <c r="AN140" s="460"/>
      <c r="AO140" s="460"/>
      <c r="AP140" s="460"/>
      <c r="AQ140" s="460"/>
      <c r="AR140" s="460"/>
      <c r="AS140" s="460"/>
      <c r="AT140" s="460"/>
      <c r="AU140" s="460"/>
      <c r="AV140" s="474">
        <v>0</v>
      </c>
      <c r="AW140" s="474">
        <v>0</v>
      </c>
      <c r="AX140" s="474"/>
      <c r="AY140" s="474"/>
      <c r="AZ140" s="474"/>
      <c r="BA140" s="474">
        <v>0</v>
      </c>
      <c r="BB140" s="460" t="s">
        <v>123</v>
      </c>
      <c r="BC140" s="460" t="s">
        <v>52</v>
      </c>
    </row>
    <row r="141" spans="1:55" s="455" customFormat="1" ht="16.5" hidden="1">
      <c r="A141" s="455" t="s">
        <v>309</v>
      </c>
      <c r="B141" s="455" t="s">
        <v>1037</v>
      </c>
      <c r="C141" s="460" t="s">
        <v>1280</v>
      </c>
      <c r="D141" s="460" t="s">
        <v>1281</v>
      </c>
      <c r="E141" s="460" t="s">
        <v>1281</v>
      </c>
      <c r="F141" s="460" t="s">
        <v>12</v>
      </c>
      <c r="G141" s="460" t="s">
        <v>508</v>
      </c>
      <c r="H141" s="460" t="s">
        <v>124</v>
      </c>
      <c r="I141" s="460" t="s">
        <v>125</v>
      </c>
      <c r="J141" s="460" t="s">
        <v>1040</v>
      </c>
      <c r="K141" s="460" t="s">
        <v>3878</v>
      </c>
      <c r="L141" s="460"/>
      <c r="M141" s="460"/>
      <c r="N141" s="460"/>
      <c r="O141" s="460"/>
      <c r="P141" s="460"/>
      <c r="Q141" s="460"/>
      <c r="R141" s="460"/>
      <c r="S141" s="460"/>
      <c r="T141" s="460"/>
      <c r="U141" s="460"/>
      <c r="V141" s="460"/>
      <c r="W141" s="460"/>
      <c r="X141" s="460"/>
      <c r="Y141" s="460"/>
      <c r="Z141" s="460"/>
      <c r="AA141" s="460"/>
      <c r="AB141" s="460"/>
      <c r="AC141" s="460"/>
      <c r="AD141" s="460"/>
      <c r="AE141" s="460"/>
      <c r="AF141" s="460"/>
      <c r="AG141" s="460"/>
      <c r="AH141" s="460"/>
      <c r="AI141" s="460"/>
      <c r="AJ141" s="460"/>
      <c r="AK141" s="460"/>
      <c r="AL141" s="460"/>
      <c r="AM141" s="460"/>
      <c r="AN141" s="460"/>
      <c r="AO141" s="460"/>
      <c r="AP141" s="460"/>
      <c r="AQ141" s="460"/>
      <c r="AR141" s="460"/>
      <c r="AS141" s="460"/>
      <c r="AT141" s="460"/>
      <c r="AU141" s="460"/>
      <c r="AV141" s="474">
        <v>0</v>
      </c>
      <c r="AW141" s="474">
        <v>0</v>
      </c>
      <c r="AX141" s="474"/>
      <c r="AY141" s="474"/>
      <c r="AZ141" s="474"/>
      <c r="BA141" s="474">
        <v>0</v>
      </c>
      <c r="BB141" s="460" t="s">
        <v>123</v>
      </c>
      <c r="BC141" s="460" t="s">
        <v>52</v>
      </c>
    </row>
    <row r="142" spans="1:55" s="455" customFormat="1" ht="16.5" hidden="1">
      <c r="A142" s="455" t="s">
        <v>309</v>
      </c>
      <c r="B142" s="455" t="s">
        <v>1037</v>
      </c>
      <c r="C142" s="460" t="s">
        <v>1282</v>
      </c>
      <c r="D142" s="460" t="s">
        <v>1283</v>
      </c>
      <c r="E142" s="460" t="s">
        <v>1283</v>
      </c>
      <c r="F142" s="460" t="s">
        <v>12</v>
      </c>
      <c r="G142" s="460" t="s">
        <v>508</v>
      </c>
      <c r="H142" s="460" t="s">
        <v>124</v>
      </c>
      <c r="I142" s="460" t="s">
        <v>125</v>
      </c>
      <c r="J142" s="460" t="s">
        <v>1040</v>
      </c>
      <c r="K142" s="460" t="s">
        <v>3879</v>
      </c>
      <c r="L142" s="460"/>
      <c r="M142" s="460"/>
      <c r="N142" s="460"/>
      <c r="O142" s="460"/>
      <c r="P142" s="460"/>
      <c r="Q142" s="460"/>
      <c r="R142" s="460"/>
      <c r="S142" s="460"/>
      <c r="T142" s="460"/>
      <c r="U142" s="460"/>
      <c r="V142" s="460"/>
      <c r="W142" s="460"/>
      <c r="X142" s="460"/>
      <c r="Y142" s="460"/>
      <c r="Z142" s="460"/>
      <c r="AA142" s="460"/>
      <c r="AB142" s="460"/>
      <c r="AC142" s="460"/>
      <c r="AD142" s="460"/>
      <c r="AE142" s="460"/>
      <c r="AF142" s="460"/>
      <c r="AG142" s="460"/>
      <c r="AH142" s="460"/>
      <c r="AI142" s="460"/>
      <c r="AJ142" s="460"/>
      <c r="AK142" s="460"/>
      <c r="AL142" s="460"/>
      <c r="AM142" s="460"/>
      <c r="AN142" s="460"/>
      <c r="AO142" s="460"/>
      <c r="AP142" s="460"/>
      <c r="AQ142" s="460"/>
      <c r="AR142" s="460"/>
      <c r="AS142" s="460"/>
      <c r="AT142" s="460"/>
      <c r="AU142" s="460"/>
      <c r="AV142" s="474">
        <v>0</v>
      </c>
      <c r="AW142" s="474">
        <v>0</v>
      </c>
      <c r="AX142" s="474"/>
      <c r="AY142" s="474"/>
      <c r="AZ142" s="474"/>
      <c r="BA142" s="474">
        <v>0</v>
      </c>
      <c r="BB142" s="460" t="s">
        <v>123</v>
      </c>
      <c r="BC142" s="460" t="s">
        <v>52</v>
      </c>
    </row>
    <row r="143" spans="1:55" s="455" customFormat="1" ht="16.5" hidden="1">
      <c r="A143" s="455" t="s">
        <v>309</v>
      </c>
      <c r="B143" s="455" t="s">
        <v>1037</v>
      </c>
      <c r="C143" s="460" t="s">
        <v>1284</v>
      </c>
      <c r="D143" s="460" t="s">
        <v>1285</v>
      </c>
      <c r="E143" s="460" t="s">
        <v>1285</v>
      </c>
      <c r="F143" s="460" t="s">
        <v>12</v>
      </c>
      <c r="G143" s="460" t="s">
        <v>508</v>
      </c>
      <c r="H143" s="460" t="s">
        <v>124</v>
      </c>
      <c r="I143" s="460" t="s">
        <v>125</v>
      </c>
      <c r="J143" s="460" t="s">
        <v>1040</v>
      </c>
      <c r="K143" s="460" t="s">
        <v>3880</v>
      </c>
      <c r="L143" s="460"/>
      <c r="M143" s="460"/>
      <c r="N143" s="460"/>
      <c r="O143" s="460"/>
      <c r="P143" s="460"/>
      <c r="Q143" s="460"/>
      <c r="R143" s="460"/>
      <c r="S143" s="460"/>
      <c r="T143" s="460"/>
      <c r="U143" s="460"/>
      <c r="V143" s="460"/>
      <c r="W143" s="460"/>
      <c r="X143" s="460"/>
      <c r="Y143" s="460"/>
      <c r="Z143" s="460"/>
      <c r="AA143" s="460"/>
      <c r="AB143" s="460"/>
      <c r="AC143" s="460"/>
      <c r="AD143" s="460"/>
      <c r="AE143" s="460"/>
      <c r="AF143" s="460"/>
      <c r="AG143" s="460"/>
      <c r="AH143" s="460"/>
      <c r="AI143" s="460"/>
      <c r="AJ143" s="460"/>
      <c r="AK143" s="460"/>
      <c r="AL143" s="460"/>
      <c r="AM143" s="460"/>
      <c r="AN143" s="460"/>
      <c r="AO143" s="460"/>
      <c r="AP143" s="460"/>
      <c r="AQ143" s="460"/>
      <c r="AR143" s="460"/>
      <c r="AS143" s="460"/>
      <c r="AT143" s="460"/>
      <c r="AU143" s="460"/>
      <c r="AV143" s="474">
        <v>0</v>
      </c>
      <c r="AW143" s="474">
        <v>0</v>
      </c>
      <c r="AX143" s="474"/>
      <c r="AY143" s="474"/>
      <c r="AZ143" s="474"/>
      <c r="BA143" s="474">
        <v>0</v>
      </c>
      <c r="BB143" s="460" t="s">
        <v>123</v>
      </c>
      <c r="BC143" s="460" t="s">
        <v>52</v>
      </c>
    </row>
    <row r="144" spans="1:55" s="455" customFormat="1" ht="16.5" hidden="1">
      <c r="A144" s="455" t="s">
        <v>309</v>
      </c>
      <c r="B144" s="455" t="s">
        <v>1037</v>
      </c>
      <c r="C144" s="460" t="s">
        <v>1286</v>
      </c>
      <c r="D144" s="460" t="s">
        <v>1287</v>
      </c>
      <c r="E144" s="460" t="s">
        <v>1287</v>
      </c>
      <c r="F144" s="460" t="s">
        <v>12</v>
      </c>
      <c r="G144" s="460" t="s">
        <v>508</v>
      </c>
      <c r="H144" s="460" t="s">
        <v>124</v>
      </c>
      <c r="I144" s="460" t="s">
        <v>125</v>
      </c>
      <c r="J144" s="460" t="s">
        <v>1040</v>
      </c>
      <c r="K144" s="460" t="s">
        <v>3881</v>
      </c>
      <c r="L144" s="460"/>
      <c r="M144" s="460"/>
      <c r="N144" s="460"/>
      <c r="O144" s="460"/>
      <c r="P144" s="460"/>
      <c r="Q144" s="460"/>
      <c r="R144" s="460"/>
      <c r="S144" s="460"/>
      <c r="T144" s="460"/>
      <c r="U144" s="460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  <c r="AT144" s="460"/>
      <c r="AU144" s="460"/>
      <c r="AV144" s="474">
        <v>0</v>
      </c>
      <c r="AW144" s="474">
        <v>0</v>
      </c>
      <c r="AX144" s="474"/>
      <c r="AY144" s="474"/>
      <c r="AZ144" s="474"/>
      <c r="BA144" s="474">
        <v>0</v>
      </c>
      <c r="BB144" s="460" t="s">
        <v>123</v>
      </c>
      <c r="BC144" s="460" t="s">
        <v>52</v>
      </c>
    </row>
    <row r="145" spans="1:55" s="455" customFormat="1" ht="16.5" hidden="1">
      <c r="A145" s="455" t="s">
        <v>309</v>
      </c>
      <c r="B145" s="455" t="s">
        <v>1037</v>
      </c>
      <c r="C145" s="460" t="s">
        <v>1288</v>
      </c>
      <c r="D145" s="460" t="s">
        <v>1289</v>
      </c>
      <c r="E145" s="460" t="s">
        <v>1289</v>
      </c>
      <c r="F145" s="460" t="s">
        <v>12</v>
      </c>
      <c r="G145" s="460" t="s">
        <v>508</v>
      </c>
      <c r="H145" s="460" t="s">
        <v>124</v>
      </c>
      <c r="I145" s="460" t="s">
        <v>125</v>
      </c>
      <c r="J145" s="460" t="s">
        <v>1040</v>
      </c>
      <c r="K145" s="460" t="s">
        <v>3882</v>
      </c>
      <c r="L145" s="460"/>
      <c r="M145" s="460"/>
      <c r="N145" s="460"/>
      <c r="O145" s="460"/>
      <c r="P145" s="460"/>
      <c r="Q145" s="460"/>
      <c r="R145" s="460"/>
      <c r="S145" s="460"/>
      <c r="T145" s="460"/>
      <c r="U145" s="460"/>
      <c r="V145" s="460"/>
      <c r="W145" s="460"/>
      <c r="X145" s="460"/>
      <c r="Y145" s="460"/>
      <c r="Z145" s="460"/>
      <c r="AA145" s="460"/>
      <c r="AB145" s="460"/>
      <c r="AC145" s="460"/>
      <c r="AD145" s="460"/>
      <c r="AE145" s="460"/>
      <c r="AF145" s="460"/>
      <c r="AG145" s="460"/>
      <c r="AH145" s="460"/>
      <c r="AI145" s="460"/>
      <c r="AJ145" s="460"/>
      <c r="AK145" s="460"/>
      <c r="AL145" s="460"/>
      <c r="AM145" s="460"/>
      <c r="AN145" s="460"/>
      <c r="AO145" s="460"/>
      <c r="AP145" s="460"/>
      <c r="AQ145" s="460"/>
      <c r="AR145" s="460"/>
      <c r="AS145" s="460"/>
      <c r="AT145" s="460"/>
      <c r="AU145" s="460"/>
      <c r="AV145" s="474">
        <v>0</v>
      </c>
      <c r="AW145" s="474">
        <v>0</v>
      </c>
      <c r="AX145" s="474"/>
      <c r="AY145" s="474"/>
      <c r="AZ145" s="474"/>
      <c r="BA145" s="474">
        <v>0</v>
      </c>
      <c r="BB145" s="460" t="s">
        <v>123</v>
      </c>
      <c r="BC145" s="460" t="s">
        <v>52</v>
      </c>
    </row>
    <row r="146" spans="1:55" s="455" customFormat="1" ht="16.5" hidden="1">
      <c r="A146" s="455" t="s">
        <v>309</v>
      </c>
      <c r="B146" s="455" t="s">
        <v>1037</v>
      </c>
      <c r="C146" s="460" t="s">
        <v>1290</v>
      </c>
      <c r="D146" s="460" t="s">
        <v>1291</v>
      </c>
      <c r="E146" s="460" t="s">
        <v>1291</v>
      </c>
      <c r="F146" s="460" t="s">
        <v>12</v>
      </c>
      <c r="G146" s="460" t="s">
        <v>508</v>
      </c>
      <c r="H146" s="460" t="s">
        <v>124</v>
      </c>
      <c r="I146" s="460" t="s">
        <v>125</v>
      </c>
      <c r="J146" s="460" t="s">
        <v>1040</v>
      </c>
      <c r="K146" s="460" t="s">
        <v>3883</v>
      </c>
      <c r="L146" s="460"/>
      <c r="M146" s="460"/>
      <c r="N146" s="460"/>
      <c r="O146" s="460"/>
      <c r="P146" s="460"/>
      <c r="Q146" s="460"/>
      <c r="R146" s="460"/>
      <c r="S146" s="460"/>
      <c r="T146" s="460"/>
      <c r="U146" s="460"/>
      <c r="V146" s="460"/>
      <c r="W146" s="460"/>
      <c r="X146" s="460"/>
      <c r="Y146" s="460"/>
      <c r="Z146" s="460"/>
      <c r="AA146" s="460"/>
      <c r="AB146" s="460"/>
      <c r="AC146" s="460"/>
      <c r="AD146" s="460"/>
      <c r="AE146" s="460"/>
      <c r="AF146" s="460"/>
      <c r="AG146" s="460"/>
      <c r="AH146" s="460"/>
      <c r="AI146" s="460"/>
      <c r="AJ146" s="460"/>
      <c r="AK146" s="460"/>
      <c r="AL146" s="460"/>
      <c r="AM146" s="460"/>
      <c r="AN146" s="460"/>
      <c r="AO146" s="460"/>
      <c r="AP146" s="460"/>
      <c r="AQ146" s="460"/>
      <c r="AR146" s="460"/>
      <c r="AS146" s="460"/>
      <c r="AT146" s="460"/>
      <c r="AU146" s="460"/>
      <c r="AV146" s="474">
        <v>0</v>
      </c>
      <c r="AW146" s="474">
        <v>0</v>
      </c>
      <c r="AX146" s="474"/>
      <c r="AY146" s="474"/>
      <c r="AZ146" s="474"/>
      <c r="BA146" s="474">
        <v>0</v>
      </c>
      <c r="BB146" s="460" t="s">
        <v>123</v>
      </c>
      <c r="BC146" s="460" t="s">
        <v>52</v>
      </c>
    </row>
    <row r="147" spans="1:55" s="459" customFormat="1" ht="16.5" hidden="1">
      <c r="A147" s="455" t="s">
        <v>309</v>
      </c>
      <c r="B147" s="456" t="s">
        <v>3285</v>
      </c>
      <c r="C147" s="457" t="s">
        <v>1292</v>
      </c>
      <c r="D147" s="457" t="s">
        <v>1293</v>
      </c>
      <c r="E147" s="457" t="s">
        <v>1293</v>
      </c>
      <c r="F147" s="457" t="s">
        <v>12</v>
      </c>
      <c r="G147" s="457" t="s">
        <v>508</v>
      </c>
      <c r="H147" s="457" t="s">
        <v>124</v>
      </c>
      <c r="I147" s="457" t="s">
        <v>125</v>
      </c>
      <c r="J147" s="457" t="s">
        <v>1040</v>
      </c>
      <c r="K147" s="457" t="s">
        <v>3884</v>
      </c>
      <c r="L147" s="457"/>
      <c r="M147" s="457"/>
      <c r="N147" s="457"/>
      <c r="O147" s="457"/>
      <c r="P147" s="457"/>
      <c r="Q147" s="457"/>
      <c r="R147" s="457"/>
      <c r="S147" s="457"/>
      <c r="T147" s="457"/>
      <c r="U147" s="457"/>
      <c r="V147" s="457"/>
      <c r="W147" s="457"/>
      <c r="X147" s="457"/>
      <c r="Y147" s="457"/>
      <c r="Z147" s="457"/>
      <c r="AA147" s="457"/>
      <c r="AB147" s="457"/>
      <c r="AC147" s="457"/>
      <c r="AD147" s="457"/>
      <c r="AE147" s="457"/>
      <c r="AF147" s="457"/>
      <c r="AG147" s="457"/>
      <c r="AH147" s="457"/>
      <c r="AI147" s="457"/>
      <c r="AJ147" s="457"/>
      <c r="AK147" s="457"/>
      <c r="AL147" s="457"/>
      <c r="AM147" s="457"/>
      <c r="AN147" s="457"/>
      <c r="AO147" s="457"/>
      <c r="AP147" s="457"/>
      <c r="AQ147" s="457"/>
      <c r="AR147" s="457"/>
      <c r="AS147" s="457"/>
      <c r="AT147" s="457"/>
      <c r="AU147" s="457"/>
      <c r="AV147" s="458">
        <v>0</v>
      </c>
      <c r="AW147" s="458">
        <v>4.8499999999999996</v>
      </c>
      <c r="AX147" s="458"/>
      <c r="AY147" s="458"/>
      <c r="AZ147" s="458"/>
      <c r="BA147" s="458">
        <v>0</v>
      </c>
      <c r="BB147" s="457" t="s">
        <v>123</v>
      </c>
      <c r="BC147" s="457" t="s">
        <v>52</v>
      </c>
    </row>
    <row r="148" spans="1:55" s="459" customFormat="1" ht="16.5" hidden="1">
      <c r="A148" s="455" t="s">
        <v>309</v>
      </c>
      <c r="B148" s="456" t="s">
        <v>3285</v>
      </c>
      <c r="C148" s="457" t="s">
        <v>1294</v>
      </c>
      <c r="D148" s="457" t="s">
        <v>1295</v>
      </c>
      <c r="E148" s="457" t="s">
        <v>1295</v>
      </c>
      <c r="F148" s="457" t="s">
        <v>12</v>
      </c>
      <c r="G148" s="457" t="s">
        <v>508</v>
      </c>
      <c r="H148" s="457" t="s">
        <v>124</v>
      </c>
      <c r="I148" s="457" t="s">
        <v>125</v>
      </c>
      <c r="J148" s="457" t="s">
        <v>1040</v>
      </c>
      <c r="K148" s="457" t="s">
        <v>3885</v>
      </c>
      <c r="L148" s="457"/>
      <c r="M148" s="457"/>
      <c r="N148" s="457"/>
      <c r="O148" s="457"/>
      <c r="P148" s="457"/>
      <c r="Q148" s="457"/>
      <c r="R148" s="457"/>
      <c r="S148" s="457"/>
      <c r="T148" s="457"/>
      <c r="U148" s="457"/>
      <c r="V148" s="457"/>
      <c r="W148" s="457"/>
      <c r="X148" s="457"/>
      <c r="Y148" s="457"/>
      <c r="Z148" s="457"/>
      <c r="AA148" s="457"/>
      <c r="AB148" s="457"/>
      <c r="AC148" s="457"/>
      <c r="AD148" s="457"/>
      <c r="AE148" s="457"/>
      <c r="AF148" s="457"/>
      <c r="AG148" s="457"/>
      <c r="AH148" s="457"/>
      <c r="AI148" s="457"/>
      <c r="AJ148" s="457"/>
      <c r="AK148" s="457"/>
      <c r="AL148" s="457"/>
      <c r="AM148" s="457"/>
      <c r="AN148" s="457"/>
      <c r="AO148" s="457"/>
      <c r="AP148" s="457"/>
      <c r="AQ148" s="457"/>
      <c r="AR148" s="457"/>
      <c r="AS148" s="457"/>
      <c r="AT148" s="457"/>
      <c r="AU148" s="457"/>
      <c r="AV148" s="458">
        <v>0</v>
      </c>
      <c r="AW148" s="458">
        <v>4.8499999999999996</v>
      </c>
      <c r="AX148" s="458"/>
      <c r="AY148" s="458"/>
      <c r="AZ148" s="458"/>
      <c r="BA148" s="458">
        <v>0</v>
      </c>
      <c r="BB148" s="457" t="s">
        <v>123</v>
      </c>
      <c r="BC148" s="457" t="s">
        <v>52</v>
      </c>
    </row>
    <row r="149" spans="1:55" s="459" customFormat="1" ht="16.5" hidden="1">
      <c r="A149" s="455" t="s">
        <v>309</v>
      </c>
      <c r="B149" s="456" t="s">
        <v>3285</v>
      </c>
      <c r="C149" s="457" t="s">
        <v>1296</v>
      </c>
      <c r="D149" s="457" t="s">
        <v>1297</v>
      </c>
      <c r="E149" s="457" t="s">
        <v>1297</v>
      </c>
      <c r="F149" s="457" t="s">
        <v>12</v>
      </c>
      <c r="G149" s="457" t="s">
        <v>508</v>
      </c>
      <c r="H149" s="457" t="s">
        <v>124</v>
      </c>
      <c r="I149" s="457" t="s">
        <v>125</v>
      </c>
      <c r="J149" s="457" t="s">
        <v>1040</v>
      </c>
      <c r="K149" s="457" t="s">
        <v>3886</v>
      </c>
      <c r="L149" s="457"/>
      <c r="M149" s="457"/>
      <c r="N149" s="457"/>
      <c r="O149" s="457"/>
      <c r="P149" s="457"/>
      <c r="Q149" s="457"/>
      <c r="R149" s="457"/>
      <c r="S149" s="457"/>
      <c r="T149" s="457"/>
      <c r="U149" s="457"/>
      <c r="V149" s="457"/>
      <c r="W149" s="457"/>
      <c r="X149" s="457"/>
      <c r="Y149" s="457"/>
      <c r="Z149" s="457"/>
      <c r="AA149" s="457"/>
      <c r="AB149" s="457"/>
      <c r="AC149" s="457"/>
      <c r="AD149" s="457"/>
      <c r="AE149" s="457"/>
      <c r="AF149" s="457"/>
      <c r="AG149" s="457"/>
      <c r="AH149" s="457"/>
      <c r="AI149" s="457"/>
      <c r="AJ149" s="457"/>
      <c r="AK149" s="457"/>
      <c r="AL149" s="457"/>
      <c r="AM149" s="457"/>
      <c r="AN149" s="457"/>
      <c r="AO149" s="457"/>
      <c r="AP149" s="457"/>
      <c r="AQ149" s="457"/>
      <c r="AR149" s="457"/>
      <c r="AS149" s="457"/>
      <c r="AT149" s="457"/>
      <c r="AU149" s="457"/>
      <c r="AV149" s="458">
        <v>0</v>
      </c>
      <c r="AW149" s="458">
        <v>4.8499999999999996</v>
      </c>
      <c r="AX149" s="458"/>
      <c r="AY149" s="458"/>
      <c r="AZ149" s="458"/>
      <c r="BA149" s="458">
        <v>0</v>
      </c>
      <c r="BB149" s="457" t="s">
        <v>123</v>
      </c>
      <c r="BC149" s="457" t="s">
        <v>52</v>
      </c>
    </row>
    <row r="150" spans="1:55" s="459" customFormat="1" ht="16.5" hidden="1">
      <c r="A150" s="455" t="s">
        <v>309</v>
      </c>
      <c r="B150" s="456" t="s">
        <v>3285</v>
      </c>
      <c r="C150" s="457" t="s">
        <v>1298</v>
      </c>
      <c r="D150" s="457" t="s">
        <v>1299</v>
      </c>
      <c r="E150" s="457" t="s">
        <v>1299</v>
      </c>
      <c r="F150" s="457" t="s">
        <v>12</v>
      </c>
      <c r="G150" s="457" t="s">
        <v>508</v>
      </c>
      <c r="H150" s="457" t="s">
        <v>124</v>
      </c>
      <c r="I150" s="457" t="s">
        <v>125</v>
      </c>
      <c r="J150" s="457" t="s">
        <v>1040</v>
      </c>
      <c r="K150" s="457" t="s">
        <v>3887</v>
      </c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  <c r="X150" s="457"/>
      <c r="Y150" s="457"/>
      <c r="Z150" s="457"/>
      <c r="AA150" s="457"/>
      <c r="AB150" s="457"/>
      <c r="AC150" s="457"/>
      <c r="AD150" s="457"/>
      <c r="AE150" s="457"/>
      <c r="AF150" s="457"/>
      <c r="AG150" s="457"/>
      <c r="AH150" s="457"/>
      <c r="AI150" s="457"/>
      <c r="AJ150" s="457"/>
      <c r="AK150" s="457"/>
      <c r="AL150" s="457"/>
      <c r="AM150" s="457"/>
      <c r="AN150" s="457"/>
      <c r="AO150" s="457"/>
      <c r="AP150" s="457"/>
      <c r="AQ150" s="457"/>
      <c r="AR150" s="457"/>
      <c r="AS150" s="457"/>
      <c r="AT150" s="457"/>
      <c r="AU150" s="457"/>
      <c r="AV150" s="458">
        <v>0</v>
      </c>
      <c r="AW150" s="458">
        <v>4.8499999999999996</v>
      </c>
      <c r="AX150" s="458"/>
      <c r="AY150" s="458"/>
      <c r="AZ150" s="458"/>
      <c r="BA150" s="458">
        <v>0</v>
      </c>
      <c r="BB150" s="457" t="s">
        <v>123</v>
      </c>
      <c r="BC150" s="457" t="s">
        <v>52</v>
      </c>
    </row>
    <row r="151" spans="1:55" s="459" customFormat="1" ht="16.5" hidden="1">
      <c r="A151" s="455" t="s">
        <v>309</v>
      </c>
      <c r="B151" s="456" t="s">
        <v>3285</v>
      </c>
      <c r="C151" s="457" t="s">
        <v>1300</v>
      </c>
      <c r="D151" s="457" t="s">
        <v>1301</v>
      </c>
      <c r="E151" s="457" t="s">
        <v>1301</v>
      </c>
      <c r="F151" s="457" t="s">
        <v>12</v>
      </c>
      <c r="G151" s="457" t="s">
        <v>508</v>
      </c>
      <c r="H151" s="457" t="s">
        <v>124</v>
      </c>
      <c r="I151" s="457" t="s">
        <v>125</v>
      </c>
      <c r="J151" s="457" t="s">
        <v>1040</v>
      </c>
      <c r="K151" s="457" t="s">
        <v>3888</v>
      </c>
      <c r="L151" s="457"/>
      <c r="M151" s="457"/>
      <c r="N151" s="457"/>
      <c r="O151" s="457"/>
      <c r="P151" s="457"/>
      <c r="Q151" s="457"/>
      <c r="R151" s="457"/>
      <c r="S151" s="457"/>
      <c r="T151" s="457"/>
      <c r="U151" s="457"/>
      <c r="V151" s="457"/>
      <c r="W151" s="457"/>
      <c r="X151" s="457"/>
      <c r="Y151" s="457"/>
      <c r="Z151" s="457"/>
      <c r="AA151" s="457"/>
      <c r="AB151" s="457"/>
      <c r="AC151" s="457"/>
      <c r="AD151" s="457"/>
      <c r="AE151" s="457"/>
      <c r="AF151" s="457"/>
      <c r="AG151" s="457"/>
      <c r="AH151" s="457"/>
      <c r="AI151" s="457"/>
      <c r="AJ151" s="457"/>
      <c r="AK151" s="457"/>
      <c r="AL151" s="457"/>
      <c r="AM151" s="457"/>
      <c r="AN151" s="457"/>
      <c r="AO151" s="457"/>
      <c r="AP151" s="457"/>
      <c r="AQ151" s="457"/>
      <c r="AR151" s="457"/>
      <c r="AS151" s="457"/>
      <c r="AT151" s="457"/>
      <c r="AU151" s="457"/>
      <c r="AV151" s="458">
        <v>0</v>
      </c>
      <c r="AW151" s="458">
        <v>4.8499999999999996</v>
      </c>
      <c r="AX151" s="458"/>
      <c r="AY151" s="458"/>
      <c r="AZ151" s="458"/>
      <c r="BA151" s="458">
        <v>0</v>
      </c>
      <c r="BB151" s="457" t="s">
        <v>123</v>
      </c>
      <c r="BC151" s="457" t="s">
        <v>52</v>
      </c>
    </row>
    <row r="152" spans="1:55" s="459" customFormat="1" ht="16.5" hidden="1">
      <c r="A152" s="455" t="s">
        <v>309</v>
      </c>
      <c r="B152" s="456" t="s">
        <v>3285</v>
      </c>
      <c r="C152" s="457" t="s">
        <v>1302</v>
      </c>
      <c r="D152" s="457" t="s">
        <v>1303</v>
      </c>
      <c r="E152" s="457" t="s">
        <v>1303</v>
      </c>
      <c r="F152" s="457" t="s">
        <v>12</v>
      </c>
      <c r="G152" s="457" t="s">
        <v>508</v>
      </c>
      <c r="H152" s="457" t="s">
        <v>124</v>
      </c>
      <c r="I152" s="457" t="s">
        <v>125</v>
      </c>
      <c r="J152" s="457" t="s">
        <v>1040</v>
      </c>
      <c r="K152" s="457" t="s">
        <v>3889</v>
      </c>
      <c r="L152" s="457"/>
      <c r="M152" s="457"/>
      <c r="N152" s="457"/>
      <c r="O152" s="457"/>
      <c r="P152" s="457"/>
      <c r="Q152" s="457"/>
      <c r="R152" s="457"/>
      <c r="S152" s="457"/>
      <c r="T152" s="457"/>
      <c r="U152" s="457"/>
      <c r="V152" s="457"/>
      <c r="W152" s="457"/>
      <c r="X152" s="457"/>
      <c r="Y152" s="457"/>
      <c r="Z152" s="457"/>
      <c r="AA152" s="457"/>
      <c r="AB152" s="457"/>
      <c r="AC152" s="457"/>
      <c r="AD152" s="457"/>
      <c r="AE152" s="457"/>
      <c r="AF152" s="457"/>
      <c r="AG152" s="457"/>
      <c r="AH152" s="457"/>
      <c r="AI152" s="457"/>
      <c r="AJ152" s="457"/>
      <c r="AK152" s="457"/>
      <c r="AL152" s="457"/>
      <c r="AM152" s="457"/>
      <c r="AN152" s="457"/>
      <c r="AO152" s="457"/>
      <c r="AP152" s="457"/>
      <c r="AQ152" s="457"/>
      <c r="AR152" s="457"/>
      <c r="AS152" s="457"/>
      <c r="AT152" s="457"/>
      <c r="AU152" s="457"/>
      <c r="AV152" s="458">
        <v>0</v>
      </c>
      <c r="AW152" s="458">
        <v>4.8499999999999996</v>
      </c>
      <c r="AX152" s="458"/>
      <c r="AY152" s="458"/>
      <c r="AZ152" s="458"/>
      <c r="BA152" s="458">
        <v>0</v>
      </c>
      <c r="BB152" s="457" t="s">
        <v>123</v>
      </c>
      <c r="BC152" s="457" t="s">
        <v>52</v>
      </c>
    </row>
    <row r="153" spans="1:55" s="459" customFormat="1" ht="16.5" hidden="1">
      <c r="A153" s="455" t="s">
        <v>309</v>
      </c>
      <c r="B153" s="456" t="s">
        <v>3285</v>
      </c>
      <c r="C153" s="457" t="s">
        <v>1304</v>
      </c>
      <c r="D153" s="457" t="s">
        <v>1305</v>
      </c>
      <c r="E153" s="457" t="s">
        <v>1305</v>
      </c>
      <c r="F153" s="457" t="s">
        <v>12</v>
      </c>
      <c r="G153" s="457" t="s">
        <v>508</v>
      </c>
      <c r="H153" s="457" t="s">
        <v>124</v>
      </c>
      <c r="I153" s="457" t="s">
        <v>125</v>
      </c>
      <c r="J153" s="457" t="s">
        <v>1040</v>
      </c>
      <c r="K153" s="457" t="s">
        <v>3890</v>
      </c>
      <c r="L153" s="457"/>
      <c r="M153" s="457"/>
      <c r="N153" s="457"/>
      <c r="O153" s="457"/>
      <c r="P153" s="457"/>
      <c r="Q153" s="457"/>
      <c r="R153" s="457"/>
      <c r="S153" s="457"/>
      <c r="T153" s="457"/>
      <c r="U153" s="457"/>
      <c r="V153" s="457"/>
      <c r="W153" s="457"/>
      <c r="X153" s="457"/>
      <c r="Y153" s="457"/>
      <c r="Z153" s="457"/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  <c r="AL153" s="457"/>
      <c r="AM153" s="457"/>
      <c r="AN153" s="457"/>
      <c r="AO153" s="457"/>
      <c r="AP153" s="457"/>
      <c r="AQ153" s="457"/>
      <c r="AR153" s="457"/>
      <c r="AS153" s="457"/>
      <c r="AT153" s="457"/>
      <c r="AU153" s="457"/>
      <c r="AV153" s="458">
        <v>0</v>
      </c>
      <c r="AW153" s="458">
        <v>4.8499999999999996</v>
      </c>
      <c r="AX153" s="458"/>
      <c r="AY153" s="458"/>
      <c r="AZ153" s="458"/>
      <c r="BA153" s="458">
        <v>0</v>
      </c>
      <c r="BB153" s="457" t="s">
        <v>123</v>
      </c>
      <c r="BC153" s="457" t="s">
        <v>52</v>
      </c>
    </row>
    <row r="154" spans="1:55" s="459" customFormat="1" ht="16.5" hidden="1">
      <c r="A154" s="455" t="s">
        <v>309</v>
      </c>
      <c r="B154" s="456" t="s">
        <v>3285</v>
      </c>
      <c r="C154" s="457" t="s">
        <v>1306</v>
      </c>
      <c r="D154" s="457" t="s">
        <v>1307</v>
      </c>
      <c r="E154" s="457" t="s">
        <v>1307</v>
      </c>
      <c r="F154" s="457" t="s">
        <v>12</v>
      </c>
      <c r="G154" s="457" t="s">
        <v>508</v>
      </c>
      <c r="H154" s="457" t="s">
        <v>124</v>
      </c>
      <c r="I154" s="457" t="s">
        <v>125</v>
      </c>
      <c r="J154" s="457" t="s">
        <v>1040</v>
      </c>
      <c r="K154" s="457" t="s">
        <v>3891</v>
      </c>
      <c r="L154" s="457"/>
      <c r="M154" s="457"/>
      <c r="N154" s="457"/>
      <c r="O154" s="457"/>
      <c r="P154" s="457"/>
      <c r="Q154" s="457"/>
      <c r="R154" s="457"/>
      <c r="S154" s="457"/>
      <c r="T154" s="457"/>
      <c r="U154" s="457"/>
      <c r="V154" s="457"/>
      <c r="W154" s="457"/>
      <c r="X154" s="457"/>
      <c r="Y154" s="457"/>
      <c r="Z154" s="457"/>
      <c r="AA154" s="457"/>
      <c r="AB154" s="457"/>
      <c r="AC154" s="457"/>
      <c r="AD154" s="457"/>
      <c r="AE154" s="457"/>
      <c r="AF154" s="457"/>
      <c r="AG154" s="457"/>
      <c r="AH154" s="457"/>
      <c r="AI154" s="457"/>
      <c r="AJ154" s="457"/>
      <c r="AK154" s="457"/>
      <c r="AL154" s="457"/>
      <c r="AM154" s="457"/>
      <c r="AN154" s="457"/>
      <c r="AO154" s="457"/>
      <c r="AP154" s="457"/>
      <c r="AQ154" s="457"/>
      <c r="AR154" s="457"/>
      <c r="AS154" s="457"/>
      <c r="AT154" s="457"/>
      <c r="AU154" s="457"/>
      <c r="AV154" s="458">
        <v>0</v>
      </c>
      <c r="AW154" s="458">
        <v>4.8499999999999996</v>
      </c>
      <c r="AX154" s="458"/>
      <c r="AY154" s="458"/>
      <c r="AZ154" s="458"/>
      <c r="BA154" s="458">
        <v>0</v>
      </c>
      <c r="BB154" s="457" t="s">
        <v>123</v>
      </c>
      <c r="BC154" s="457" t="s">
        <v>52</v>
      </c>
    </row>
    <row r="155" spans="1:55" s="459" customFormat="1" ht="16.5" hidden="1">
      <c r="A155" s="455" t="s">
        <v>309</v>
      </c>
      <c r="B155" s="456" t="s">
        <v>3285</v>
      </c>
      <c r="C155" s="457" t="s">
        <v>1308</v>
      </c>
      <c r="D155" s="457" t="s">
        <v>1309</v>
      </c>
      <c r="E155" s="457" t="s">
        <v>1309</v>
      </c>
      <c r="F155" s="457" t="s">
        <v>12</v>
      </c>
      <c r="G155" s="457" t="s">
        <v>508</v>
      </c>
      <c r="H155" s="457" t="s">
        <v>124</v>
      </c>
      <c r="I155" s="457" t="s">
        <v>125</v>
      </c>
      <c r="J155" s="457" t="s">
        <v>1040</v>
      </c>
      <c r="K155" s="457" t="s">
        <v>3892</v>
      </c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7"/>
      <c r="Z155" s="457"/>
      <c r="AA155" s="457"/>
      <c r="AB155" s="457"/>
      <c r="AC155" s="457"/>
      <c r="AD155" s="457"/>
      <c r="AE155" s="457"/>
      <c r="AF155" s="457"/>
      <c r="AG155" s="457"/>
      <c r="AH155" s="457"/>
      <c r="AI155" s="457"/>
      <c r="AJ155" s="457"/>
      <c r="AK155" s="457"/>
      <c r="AL155" s="457"/>
      <c r="AM155" s="457"/>
      <c r="AN155" s="457"/>
      <c r="AO155" s="457"/>
      <c r="AP155" s="457"/>
      <c r="AQ155" s="457"/>
      <c r="AR155" s="457"/>
      <c r="AS155" s="457"/>
      <c r="AT155" s="457"/>
      <c r="AU155" s="457"/>
      <c r="AV155" s="458">
        <v>0</v>
      </c>
      <c r="AW155" s="458">
        <v>4.8499999999999996</v>
      </c>
      <c r="AX155" s="458"/>
      <c r="AY155" s="458"/>
      <c r="AZ155" s="458"/>
      <c r="BA155" s="458">
        <v>0</v>
      </c>
      <c r="BB155" s="457" t="s">
        <v>123</v>
      </c>
      <c r="BC155" s="457" t="s">
        <v>52</v>
      </c>
    </row>
    <row r="156" spans="1:55" s="459" customFormat="1" ht="16.5" hidden="1">
      <c r="A156" s="455" t="s">
        <v>309</v>
      </c>
      <c r="B156" s="456" t="s">
        <v>3285</v>
      </c>
      <c r="C156" s="457" t="s">
        <v>1310</v>
      </c>
      <c r="D156" s="457" t="s">
        <v>1311</v>
      </c>
      <c r="E156" s="457" t="s">
        <v>1311</v>
      </c>
      <c r="F156" s="457" t="s">
        <v>12</v>
      </c>
      <c r="G156" s="457" t="s">
        <v>508</v>
      </c>
      <c r="H156" s="457" t="s">
        <v>124</v>
      </c>
      <c r="I156" s="457" t="s">
        <v>125</v>
      </c>
      <c r="J156" s="457" t="s">
        <v>1040</v>
      </c>
      <c r="K156" s="457" t="s">
        <v>3893</v>
      </c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  <c r="Z156" s="457"/>
      <c r="AA156" s="457"/>
      <c r="AB156" s="457"/>
      <c r="AC156" s="457"/>
      <c r="AD156" s="457"/>
      <c r="AE156" s="457"/>
      <c r="AF156" s="457"/>
      <c r="AG156" s="457"/>
      <c r="AH156" s="457"/>
      <c r="AI156" s="457"/>
      <c r="AJ156" s="457"/>
      <c r="AK156" s="457"/>
      <c r="AL156" s="457"/>
      <c r="AM156" s="457"/>
      <c r="AN156" s="457"/>
      <c r="AO156" s="457"/>
      <c r="AP156" s="457"/>
      <c r="AQ156" s="457"/>
      <c r="AR156" s="457"/>
      <c r="AS156" s="457"/>
      <c r="AT156" s="457"/>
      <c r="AU156" s="457"/>
      <c r="AV156" s="458">
        <v>0</v>
      </c>
      <c r="AW156" s="458">
        <v>4.8499999999999996</v>
      </c>
      <c r="AX156" s="458"/>
      <c r="AY156" s="458"/>
      <c r="AZ156" s="458"/>
      <c r="BA156" s="458">
        <v>0</v>
      </c>
      <c r="BB156" s="457" t="s">
        <v>123</v>
      </c>
      <c r="BC156" s="457" t="s">
        <v>52</v>
      </c>
    </row>
    <row r="157" spans="1:55" s="455" customFormat="1" ht="16.5" hidden="1">
      <c r="A157" s="455" t="s">
        <v>309</v>
      </c>
      <c r="B157" s="455" t="s">
        <v>1037</v>
      </c>
      <c r="C157" s="460" t="s">
        <v>1312</v>
      </c>
      <c r="D157" s="460" t="s">
        <v>1313</v>
      </c>
      <c r="E157" s="460" t="s">
        <v>1313</v>
      </c>
      <c r="F157" s="460" t="s">
        <v>12</v>
      </c>
      <c r="G157" s="460" t="s">
        <v>508</v>
      </c>
      <c r="H157" s="460" t="s">
        <v>124</v>
      </c>
      <c r="I157" s="460" t="s">
        <v>125</v>
      </c>
      <c r="J157" s="460" t="s">
        <v>1040</v>
      </c>
      <c r="K157" s="460" t="s">
        <v>3894</v>
      </c>
      <c r="L157" s="460"/>
      <c r="M157" s="460"/>
      <c r="N157" s="460"/>
      <c r="O157" s="460"/>
      <c r="P157" s="460"/>
      <c r="Q157" s="460"/>
      <c r="R157" s="460"/>
      <c r="S157" s="460"/>
      <c r="T157" s="460"/>
      <c r="U157" s="460"/>
      <c r="V157" s="460"/>
      <c r="W157" s="460"/>
      <c r="X157" s="460"/>
      <c r="Y157" s="460"/>
      <c r="Z157" s="460"/>
      <c r="AA157" s="460"/>
      <c r="AB157" s="460"/>
      <c r="AC157" s="460"/>
      <c r="AD157" s="460"/>
      <c r="AE157" s="460"/>
      <c r="AF157" s="460"/>
      <c r="AG157" s="460"/>
      <c r="AH157" s="460"/>
      <c r="AI157" s="460"/>
      <c r="AJ157" s="460"/>
      <c r="AK157" s="460"/>
      <c r="AL157" s="460"/>
      <c r="AM157" s="460"/>
      <c r="AN157" s="460"/>
      <c r="AO157" s="460"/>
      <c r="AP157" s="460"/>
      <c r="AQ157" s="460"/>
      <c r="AR157" s="460"/>
      <c r="AS157" s="460"/>
      <c r="AT157" s="460"/>
      <c r="AU157" s="460"/>
      <c r="AV157" s="474">
        <v>0</v>
      </c>
      <c r="AW157" s="474">
        <v>0</v>
      </c>
      <c r="AX157" s="474"/>
      <c r="AY157" s="474"/>
      <c r="AZ157" s="474"/>
      <c r="BA157" s="474">
        <v>0</v>
      </c>
      <c r="BB157" s="460" t="s">
        <v>123</v>
      </c>
      <c r="BC157" s="460" t="s">
        <v>52</v>
      </c>
    </row>
    <row r="158" spans="1:55" s="455" customFormat="1" ht="16.5" hidden="1">
      <c r="A158" s="455" t="s">
        <v>309</v>
      </c>
      <c r="B158" s="455" t="s">
        <v>1037</v>
      </c>
      <c r="C158" s="460" t="s">
        <v>1314</v>
      </c>
      <c r="D158" s="460" t="s">
        <v>1315</v>
      </c>
      <c r="E158" s="460" t="s">
        <v>1315</v>
      </c>
      <c r="F158" s="460" t="s">
        <v>12</v>
      </c>
      <c r="G158" s="460" t="s">
        <v>508</v>
      </c>
      <c r="H158" s="460" t="s">
        <v>124</v>
      </c>
      <c r="I158" s="460" t="s">
        <v>125</v>
      </c>
      <c r="J158" s="460" t="s">
        <v>1040</v>
      </c>
      <c r="K158" s="460" t="s">
        <v>3895</v>
      </c>
      <c r="L158" s="460"/>
      <c r="M158" s="460"/>
      <c r="N158" s="460"/>
      <c r="O158" s="460"/>
      <c r="P158" s="460"/>
      <c r="Q158" s="460"/>
      <c r="R158" s="460"/>
      <c r="S158" s="460"/>
      <c r="T158" s="460"/>
      <c r="U158" s="460"/>
      <c r="V158" s="460"/>
      <c r="W158" s="460"/>
      <c r="X158" s="460"/>
      <c r="Y158" s="460"/>
      <c r="Z158" s="460"/>
      <c r="AA158" s="460"/>
      <c r="AB158" s="460"/>
      <c r="AC158" s="460"/>
      <c r="AD158" s="460"/>
      <c r="AE158" s="460"/>
      <c r="AF158" s="460"/>
      <c r="AG158" s="460"/>
      <c r="AH158" s="460"/>
      <c r="AI158" s="460"/>
      <c r="AJ158" s="460"/>
      <c r="AK158" s="460"/>
      <c r="AL158" s="460"/>
      <c r="AM158" s="460"/>
      <c r="AN158" s="460"/>
      <c r="AO158" s="460"/>
      <c r="AP158" s="460"/>
      <c r="AQ158" s="460"/>
      <c r="AR158" s="460"/>
      <c r="AS158" s="460"/>
      <c r="AT158" s="460"/>
      <c r="AU158" s="460"/>
      <c r="AV158" s="474">
        <v>0</v>
      </c>
      <c r="AW158" s="474">
        <v>0</v>
      </c>
      <c r="AX158" s="474"/>
      <c r="AY158" s="474"/>
      <c r="AZ158" s="474"/>
      <c r="BA158" s="474">
        <v>0</v>
      </c>
      <c r="BB158" s="460" t="s">
        <v>123</v>
      </c>
      <c r="BC158" s="460" t="s">
        <v>52</v>
      </c>
    </row>
    <row r="159" spans="1:55" s="455" customFormat="1" ht="16.5" hidden="1">
      <c r="A159" s="455" t="s">
        <v>309</v>
      </c>
      <c r="B159" s="455" t="s">
        <v>1037</v>
      </c>
      <c r="C159" s="460" t="s">
        <v>1316</v>
      </c>
      <c r="D159" s="460" t="s">
        <v>1317</v>
      </c>
      <c r="E159" s="460" t="s">
        <v>1317</v>
      </c>
      <c r="F159" s="460" t="s">
        <v>12</v>
      </c>
      <c r="G159" s="460" t="s">
        <v>508</v>
      </c>
      <c r="H159" s="460" t="s">
        <v>124</v>
      </c>
      <c r="I159" s="460" t="s">
        <v>125</v>
      </c>
      <c r="J159" s="460" t="s">
        <v>1040</v>
      </c>
      <c r="K159" s="460" t="s">
        <v>3896</v>
      </c>
      <c r="L159" s="460"/>
      <c r="M159" s="460"/>
      <c r="N159" s="460"/>
      <c r="O159" s="460"/>
      <c r="P159" s="460"/>
      <c r="Q159" s="460"/>
      <c r="R159" s="460"/>
      <c r="S159" s="460"/>
      <c r="T159" s="460"/>
      <c r="U159" s="460"/>
      <c r="V159" s="460"/>
      <c r="W159" s="460"/>
      <c r="X159" s="460"/>
      <c r="Y159" s="460"/>
      <c r="Z159" s="460"/>
      <c r="AA159" s="460"/>
      <c r="AB159" s="460"/>
      <c r="AC159" s="460"/>
      <c r="AD159" s="460"/>
      <c r="AE159" s="460"/>
      <c r="AF159" s="460"/>
      <c r="AG159" s="460"/>
      <c r="AH159" s="460"/>
      <c r="AI159" s="460"/>
      <c r="AJ159" s="460"/>
      <c r="AK159" s="460"/>
      <c r="AL159" s="460"/>
      <c r="AM159" s="460"/>
      <c r="AN159" s="460"/>
      <c r="AO159" s="460"/>
      <c r="AP159" s="460"/>
      <c r="AQ159" s="460"/>
      <c r="AR159" s="460"/>
      <c r="AS159" s="460"/>
      <c r="AT159" s="460"/>
      <c r="AU159" s="460"/>
      <c r="AV159" s="474">
        <v>0</v>
      </c>
      <c r="AW159" s="474">
        <v>0</v>
      </c>
      <c r="AX159" s="474"/>
      <c r="AY159" s="474"/>
      <c r="AZ159" s="474"/>
      <c r="BA159" s="474">
        <v>0</v>
      </c>
      <c r="BB159" s="460" t="s">
        <v>123</v>
      </c>
      <c r="BC159" s="460" t="s">
        <v>52</v>
      </c>
    </row>
    <row r="160" spans="1:55" s="455" customFormat="1" ht="16.5" hidden="1">
      <c r="A160" s="455" t="s">
        <v>309</v>
      </c>
      <c r="B160" s="455" t="s">
        <v>1037</v>
      </c>
      <c r="C160" s="460" t="s">
        <v>1318</v>
      </c>
      <c r="D160" s="460" t="s">
        <v>1319</v>
      </c>
      <c r="E160" s="460" t="s">
        <v>1319</v>
      </c>
      <c r="F160" s="460" t="s">
        <v>12</v>
      </c>
      <c r="G160" s="460" t="s">
        <v>508</v>
      </c>
      <c r="H160" s="460" t="s">
        <v>124</v>
      </c>
      <c r="I160" s="460" t="s">
        <v>125</v>
      </c>
      <c r="J160" s="460" t="s">
        <v>1040</v>
      </c>
      <c r="K160" s="460" t="s">
        <v>3897</v>
      </c>
      <c r="L160" s="460"/>
      <c r="M160" s="460"/>
      <c r="N160" s="460"/>
      <c r="O160" s="460"/>
      <c r="P160" s="460"/>
      <c r="Q160" s="460"/>
      <c r="R160" s="460"/>
      <c r="S160" s="460"/>
      <c r="T160" s="460"/>
      <c r="U160" s="460"/>
      <c r="V160" s="460"/>
      <c r="W160" s="460"/>
      <c r="X160" s="460"/>
      <c r="Y160" s="460"/>
      <c r="Z160" s="460"/>
      <c r="AA160" s="460"/>
      <c r="AB160" s="460"/>
      <c r="AC160" s="460"/>
      <c r="AD160" s="460"/>
      <c r="AE160" s="460"/>
      <c r="AF160" s="460"/>
      <c r="AG160" s="460"/>
      <c r="AH160" s="460"/>
      <c r="AI160" s="460"/>
      <c r="AJ160" s="460"/>
      <c r="AK160" s="460"/>
      <c r="AL160" s="460"/>
      <c r="AM160" s="460"/>
      <c r="AN160" s="460"/>
      <c r="AO160" s="460"/>
      <c r="AP160" s="460"/>
      <c r="AQ160" s="460"/>
      <c r="AR160" s="460"/>
      <c r="AS160" s="460"/>
      <c r="AT160" s="460"/>
      <c r="AU160" s="460"/>
      <c r="AV160" s="474">
        <v>0</v>
      </c>
      <c r="AW160" s="474">
        <v>0</v>
      </c>
      <c r="AX160" s="474"/>
      <c r="AY160" s="474"/>
      <c r="AZ160" s="474"/>
      <c r="BA160" s="474">
        <v>0</v>
      </c>
      <c r="BB160" s="460" t="s">
        <v>123</v>
      </c>
      <c r="BC160" s="460" t="s">
        <v>52</v>
      </c>
    </row>
    <row r="161" spans="1:55" s="455" customFormat="1" ht="16.5" hidden="1">
      <c r="A161" s="455" t="s">
        <v>309</v>
      </c>
      <c r="B161" s="455" t="s">
        <v>1037</v>
      </c>
      <c r="C161" s="460" t="s">
        <v>1320</v>
      </c>
      <c r="D161" s="460" t="s">
        <v>1321</v>
      </c>
      <c r="E161" s="460" t="s">
        <v>1321</v>
      </c>
      <c r="F161" s="460" t="s">
        <v>12</v>
      </c>
      <c r="G161" s="460" t="s">
        <v>508</v>
      </c>
      <c r="H161" s="460" t="s">
        <v>124</v>
      </c>
      <c r="I161" s="460" t="s">
        <v>125</v>
      </c>
      <c r="J161" s="460" t="s">
        <v>1040</v>
      </c>
      <c r="K161" s="460" t="s">
        <v>3898</v>
      </c>
      <c r="L161" s="460"/>
      <c r="M161" s="460"/>
      <c r="N161" s="460"/>
      <c r="O161" s="460"/>
      <c r="P161" s="460"/>
      <c r="Q161" s="460"/>
      <c r="R161" s="460"/>
      <c r="S161" s="460"/>
      <c r="T161" s="460"/>
      <c r="U161" s="460"/>
      <c r="V161" s="460"/>
      <c r="W161" s="460"/>
      <c r="X161" s="460"/>
      <c r="Y161" s="460"/>
      <c r="Z161" s="460"/>
      <c r="AA161" s="460"/>
      <c r="AB161" s="460"/>
      <c r="AC161" s="460"/>
      <c r="AD161" s="460"/>
      <c r="AE161" s="460"/>
      <c r="AF161" s="460"/>
      <c r="AG161" s="460"/>
      <c r="AH161" s="460"/>
      <c r="AI161" s="460"/>
      <c r="AJ161" s="460"/>
      <c r="AK161" s="460"/>
      <c r="AL161" s="460"/>
      <c r="AM161" s="460"/>
      <c r="AN161" s="460"/>
      <c r="AO161" s="460"/>
      <c r="AP161" s="460"/>
      <c r="AQ161" s="460"/>
      <c r="AR161" s="460"/>
      <c r="AS161" s="460"/>
      <c r="AT161" s="460"/>
      <c r="AU161" s="460"/>
      <c r="AV161" s="474">
        <v>0</v>
      </c>
      <c r="AW161" s="474">
        <v>0</v>
      </c>
      <c r="AX161" s="474"/>
      <c r="AY161" s="474"/>
      <c r="AZ161" s="474"/>
      <c r="BA161" s="474">
        <v>0</v>
      </c>
      <c r="BB161" s="460" t="s">
        <v>123</v>
      </c>
      <c r="BC161" s="460" t="s">
        <v>52</v>
      </c>
    </row>
    <row r="162" spans="1:55" s="455" customFormat="1" ht="16.5" hidden="1">
      <c r="A162" s="455" t="s">
        <v>309</v>
      </c>
      <c r="B162" s="455" t="s">
        <v>1037</v>
      </c>
      <c r="C162" s="460" t="s">
        <v>1322</v>
      </c>
      <c r="D162" s="460" t="s">
        <v>1323</v>
      </c>
      <c r="E162" s="460" t="s">
        <v>1323</v>
      </c>
      <c r="F162" s="460" t="s">
        <v>12</v>
      </c>
      <c r="G162" s="460" t="s">
        <v>508</v>
      </c>
      <c r="H162" s="460" t="s">
        <v>124</v>
      </c>
      <c r="I162" s="460" t="s">
        <v>125</v>
      </c>
      <c r="J162" s="460" t="s">
        <v>1040</v>
      </c>
      <c r="K162" s="460" t="s">
        <v>3899</v>
      </c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0"/>
      <c r="Z162" s="460"/>
      <c r="AA162" s="460"/>
      <c r="AB162" s="460"/>
      <c r="AC162" s="460"/>
      <c r="AD162" s="460"/>
      <c r="AE162" s="460"/>
      <c r="AF162" s="460"/>
      <c r="AG162" s="460"/>
      <c r="AH162" s="460"/>
      <c r="AI162" s="460"/>
      <c r="AJ162" s="460"/>
      <c r="AK162" s="460"/>
      <c r="AL162" s="460"/>
      <c r="AM162" s="460"/>
      <c r="AN162" s="460"/>
      <c r="AO162" s="460"/>
      <c r="AP162" s="460"/>
      <c r="AQ162" s="460"/>
      <c r="AR162" s="460"/>
      <c r="AS162" s="460"/>
      <c r="AT162" s="460"/>
      <c r="AU162" s="460"/>
      <c r="AV162" s="474">
        <v>0</v>
      </c>
      <c r="AW162" s="474">
        <v>0</v>
      </c>
      <c r="AX162" s="474"/>
      <c r="AY162" s="474"/>
      <c r="AZ162" s="474"/>
      <c r="BA162" s="474">
        <v>0</v>
      </c>
      <c r="BB162" s="460" t="s">
        <v>123</v>
      </c>
      <c r="BC162" s="460" t="s">
        <v>52</v>
      </c>
    </row>
    <row r="163" spans="1:55" s="455" customFormat="1" ht="16.5" hidden="1">
      <c r="A163" s="455" t="s">
        <v>309</v>
      </c>
      <c r="B163" s="455" t="s">
        <v>1037</v>
      </c>
      <c r="C163" s="460" t="s">
        <v>1324</v>
      </c>
      <c r="D163" s="460" t="s">
        <v>1325</v>
      </c>
      <c r="E163" s="460" t="s">
        <v>1325</v>
      </c>
      <c r="F163" s="460" t="s">
        <v>12</v>
      </c>
      <c r="G163" s="460" t="s">
        <v>508</v>
      </c>
      <c r="H163" s="460" t="s">
        <v>124</v>
      </c>
      <c r="I163" s="460" t="s">
        <v>125</v>
      </c>
      <c r="J163" s="460" t="s">
        <v>1040</v>
      </c>
      <c r="K163" s="460" t="s">
        <v>3900</v>
      </c>
      <c r="L163" s="460"/>
      <c r="M163" s="460"/>
      <c r="N163" s="460"/>
      <c r="O163" s="460"/>
      <c r="P163" s="460"/>
      <c r="Q163" s="460"/>
      <c r="R163" s="460"/>
      <c r="S163" s="460"/>
      <c r="T163" s="460"/>
      <c r="U163" s="460"/>
      <c r="V163" s="460"/>
      <c r="W163" s="460"/>
      <c r="X163" s="460"/>
      <c r="Y163" s="460"/>
      <c r="Z163" s="460"/>
      <c r="AA163" s="460"/>
      <c r="AB163" s="460"/>
      <c r="AC163" s="460"/>
      <c r="AD163" s="460"/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74">
        <v>0</v>
      </c>
      <c r="AW163" s="474">
        <v>0</v>
      </c>
      <c r="AX163" s="474"/>
      <c r="AY163" s="474"/>
      <c r="AZ163" s="474"/>
      <c r="BA163" s="474">
        <v>0</v>
      </c>
      <c r="BB163" s="460" t="s">
        <v>123</v>
      </c>
      <c r="BC163" s="460" t="s">
        <v>52</v>
      </c>
    </row>
    <row r="164" spans="1:55" s="455" customFormat="1" ht="16.5" hidden="1">
      <c r="A164" s="455" t="s">
        <v>309</v>
      </c>
      <c r="B164" s="455" t="s">
        <v>1037</v>
      </c>
      <c r="C164" s="460" t="s">
        <v>1326</v>
      </c>
      <c r="D164" s="460" t="s">
        <v>1327</v>
      </c>
      <c r="E164" s="460" t="s">
        <v>1327</v>
      </c>
      <c r="F164" s="460" t="s">
        <v>12</v>
      </c>
      <c r="G164" s="460" t="s">
        <v>508</v>
      </c>
      <c r="H164" s="460" t="s">
        <v>124</v>
      </c>
      <c r="I164" s="460" t="s">
        <v>125</v>
      </c>
      <c r="J164" s="460" t="s">
        <v>1040</v>
      </c>
      <c r="K164" s="460" t="s">
        <v>3901</v>
      </c>
      <c r="L164" s="460"/>
      <c r="M164" s="460"/>
      <c r="N164" s="460"/>
      <c r="O164" s="460"/>
      <c r="P164" s="460"/>
      <c r="Q164" s="460"/>
      <c r="R164" s="460"/>
      <c r="S164" s="460"/>
      <c r="T164" s="460"/>
      <c r="U164" s="460"/>
      <c r="V164" s="460"/>
      <c r="W164" s="460"/>
      <c r="X164" s="460"/>
      <c r="Y164" s="460"/>
      <c r="Z164" s="460"/>
      <c r="AA164" s="460"/>
      <c r="AB164" s="460"/>
      <c r="AC164" s="460"/>
      <c r="AD164" s="460"/>
      <c r="AE164" s="460"/>
      <c r="AF164" s="460"/>
      <c r="AG164" s="460"/>
      <c r="AH164" s="460"/>
      <c r="AI164" s="460"/>
      <c r="AJ164" s="460"/>
      <c r="AK164" s="460"/>
      <c r="AL164" s="460"/>
      <c r="AM164" s="460"/>
      <c r="AN164" s="460"/>
      <c r="AO164" s="460"/>
      <c r="AP164" s="460"/>
      <c r="AQ164" s="460"/>
      <c r="AR164" s="460"/>
      <c r="AS164" s="460"/>
      <c r="AT164" s="460"/>
      <c r="AU164" s="460"/>
      <c r="AV164" s="474">
        <v>0</v>
      </c>
      <c r="AW164" s="474">
        <v>0</v>
      </c>
      <c r="AX164" s="474"/>
      <c r="AY164" s="474"/>
      <c r="AZ164" s="474"/>
      <c r="BA164" s="474">
        <v>0</v>
      </c>
      <c r="BB164" s="460" t="s">
        <v>123</v>
      </c>
      <c r="BC164" s="460" t="s">
        <v>52</v>
      </c>
    </row>
    <row r="165" spans="1:55" s="455" customFormat="1" ht="16.5" hidden="1">
      <c r="A165" s="455" t="s">
        <v>309</v>
      </c>
      <c r="B165" s="455" t="s">
        <v>1037</v>
      </c>
      <c r="C165" s="460" t="s">
        <v>1328</v>
      </c>
      <c r="D165" s="460" t="s">
        <v>1329</v>
      </c>
      <c r="E165" s="460" t="s">
        <v>1329</v>
      </c>
      <c r="F165" s="460" t="s">
        <v>12</v>
      </c>
      <c r="G165" s="460" t="s">
        <v>508</v>
      </c>
      <c r="H165" s="460" t="s">
        <v>124</v>
      </c>
      <c r="I165" s="460" t="s">
        <v>125</v>
      </c>
      <c r="J165" s="460" t="s">
        <v>1040</v>
      </c>
      <c r="K165" s="460" t="s">
        <v>3902</v>
      </c>
      <c r="L165" s="460"/>
      <c r="M165" s="460"/>
      <c r="N165" s="460"/>
      <c r="O165" s="460"/>
      <c r="P165" s="460"/>
      <c r="Q165" s="460"/>
      <c r="R165" s="460"/>
      <c r="S165" s="460"/>
      <c r="T165" s="460"/>
      <c r="U165" s="460"/>
      <c r="V165" s="460"/>
      <c r="W165" s="460"/>
      <c r="X165" s="460"/>
      <c r="Y165" s="460"/>
      <c r="Z165" s="460"/>
      <c r="AA165" s="460"/>
      <c r="AB165" s="460"/>
      <c r="AC165" s="460"/>
      <c r="AD165" s="460"/>
      <c r="AE165" s="460"/>
      <c r="AF165" s="460"/>
      <c r="AG165" s="460"/>
      <c r="AH165" s="460"/>
      <c r="AI165" s="460"/>
      <c r="AJ165" s="460"/>
      <c r="AK165" s="460"/>
      <c r="AL165" s="460"/>
      <c r="AM165" s="460"/>
      <c r="AN165" s="460"/>
      <c r="AO165" s="460"/>
      <c r="AP165" s="460"/>
      <c r="AQ165" s="460"/>
      <c r="AR165" s="460"/>
      <c r="AS165" s="460"/>
      <c r="AT165" s="460"/>
      <c r="AU165" s="460"/>
      <c r="AV165" s="474">
        <v>0</v>
      </c>
      <c r="AW165" s="474">
        <v>0</v>
      </c>
      <c r="AX165" s="474"/>
      <c r="AY165" s="474"/>
      <c r="AZ165" s="474"/>
      <c r="BA165" s="474">
        <v>0</v>
      </c>
      <c r="BB165" s="460" t="s">
        <v>123</v>
      </c>
      <c r="BC165" s="460" t="s">
        <v>52</v>
      </c>
    </row>
    <row r="166" spans="1:55" s="459" customFormat="1" ht="16.5" hidden="1">
      <c r="A166" s="455" t="s">
        <v>309</v>
      </c>
      <c r="B166" s="456" t="s">
        <v>3285</v>
      </c>
      <c r="C166" s="457" t="s">
        <v>1330</v>
      </c>
      <c r="D166" s="457" t="s">
        <v>1331</v>
      </c>
      <c r="E166" s="457" t="s">
        <v>1331</v>
      </c>
      <c r="F166" s="457" t="s">
        <v>12</v>
      </c>
      <c r="G166" s="457" t="s">
        <v>508</v>
      </c>
      <c r="H166" s="457" t="s">
        <v>124</v>
      </c>
      <c r="I166" s="457" t="s">
        <v>125</v>
      </c>
      <c r="J166" s="457" t="s">
        <v>1040</v>
      </c>
      <c r="K166" s="457" t="s">
        <v>3903</v>
      </c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B166" s="457"/>
      <c r="AC166" s="457"/>
      <c r="AD166" s="457"/>
      <c r="AE166" s="457"/>
      <c r="AF166" s="457"/>
      <c r="AG166" s="457"/>
      <c r="AH166" s="457"/>
      <c r="AI166" s="457"/>
      <c r="AJ166" s="457"/>
      <c r="AK166" s="457"/>
      <c r="AL166" s="457"/>
      <c r="AM166" s="457"/>
      <c r="AN166" s="457"/>
      <c r="AO166" s="457"/>
      <c r="AP166" s="457"/>
      <c r="AQ166" s="457"/>
      <c r="AR166" s="457"/>
      <c r="AS166" s="457"/>
      <c r="AT166" s="457"/>
      <c r="AU166" s="457"/>
      <c r="AV166" s="458">
        <v>0</v>
      </c>
      <c r="AW166" s="458">
        <v>6.41</v>
      </c>
      <c r="AX166" s="458"/>
      <c r="AY166" s="458"/>
      <c r="AZ166" s="458"/>
      <c r="BA166" s="458">
        <v>0</v>
      </c>
      <c r="BB166" s="457" t="s">
        <v>123</v>
      </c>
      <c r="BC166" s="457" t="s">
        <v>52</v>
      </c>
    </row>
    <row r="167" spans="1:55" s="459" customFormat="1" ht="16.5" hidden="1">
      <c r="A167" s="455" t="s">
        <v>309</v>
      </c>
      <c r="B167" s="456" t="s">
        <v>3285</v>
      </c>
      <c r="C167" s="457" t="s">
        <v>1332</v>
      </c>
      <c r="D167" s="457" t="s">
        <v>1333</v>
      </c>
      <c r="E167" s="457" t="s">
        <v>1333</v>
      </c>
      <c r="F167" s="457" t="s">
        <v>12</v>
      </c>
      <c r="G167" s="457" t="s">
        <v>508</v>
      </c>
      <c r="H167" s="457" t="s">
        <v>124</v>
      </c>
      <c r="I167" s="457" t="s">
        <v>125</v>
      </c>
      <c r="J167" s="457" t="s">
        <v>1040</v>
      </c>
      <c r="K167" s="457" t="s">
        <v>3904</v>
      </c>
      <c r="L167" s="457"/>
      <c r="M167" s="457"/>
      <c r="N167" s="457"/>
      <c r="O167" s="457"/>
      <c r="P167" s="457"/>
      <c r="Q167" s="457"/>
      <c r="R167" s="457"/>
      <c r="S167" s="457"/>
      <c r="T167" s="457"/>
      <c r="U167" s="457"/>
      <c r="V167" s="457"/>
      <c r="W167" s="457"/>
      <c r="X167" s="457"/>
      <c r="Y167" s="457"/>
      <c r="Z167" s="457"/>
      <c r="AA167" s="457"/>
      <c r="AB167" s="457"/>
      <c r="AC167" s="457"/>
      <c r="AD167" s="457"/>
      <c r="AE167" s="457"/>
      <c r="AF167" s="457"/>
      <c r="AG167" s="457"/>
      <c r="AH167" s="457"/>
      <c r="AI167" s="457"/>
      <c r="AJ167" s="457"/>
      <c r="AK167" s="457"/>
      <c r="AL167" s="457"/>
      <c r="AM167" s="457"/>
      <c r="AN167" s="457"/>
      <c r="AO167" s="457"/>
      <c r="AP167" s="457"/>
      <c r="AQ167" s="457"/>
      <c r="AR167" s="457"/>
      <c r="AS167" s="457"/>
      <c r="AT167" s="457"/>
      <c r="AU167" s="457"/>
      <c r="AV167" s="458">
        <v>0</v>
      </c>
      <c r="AW167" s="458">
        <v>6.41</v>
      </c>
      <c r="AX167" s="458"/>
      <c r="AY167" s="458"/>
      <c r="AZ167" s="458"/>
      <c r="BA167" s="458">
        <v>0</v>
      </c>
      <c r="BB167" s="457" t="s">
        <v>123</v>
      </c>
      <c r="BC167" s="457" t="s">
        <v>52</v>
      </c>
    </row>
    <row r="168" spans="1:55" s="459" customFormat="1" ht="16.5" hidden="1">
      <c r="A168" s="455" t="s">
        <v>309</v>
      </c>
      <c r="B168" s="456" t="s">
        <v>3285</v>
      </c>
      <c r="C168" s="457" t="s">
        <v>1334</v>
      </c>
      <c r="D168" s="457" t="s">
        <v>1335</v>
      </c>
      <c r="E168" s="457" t="s">
        <v>1335</v>
      </c>
      <c r="F168" s="457" t="s">
        <v>12</v>
      </c>
      <c r="G168" s="457" t="s">
        <v>508</v>
      </c>
      <c r="H168" s="457" t="s">
        <v>124</v>
      </c>
      <c r="I168" s="457" t="s">
        <v>125</v>
      </c>
      <c r="J168" s="457" t="s">
        <v>1040</v>
      </c>
      <c r="K168" s="457" t="s">
        <v>3905</v>
      </c>
      <c r="L168" s="457"/>
      <c r="M168" s="457"/>
      <c r="N168" s="457"/>
      <c r="O168" s="457"/>
      <c r="P168" s="457"/>
      <c r="Q168" s="457"/>
      <c r="R168" s="457"/>
      <c r="S168" s="457"/>
      <c r="T168" s="457"/>
      <c r="U168" s="457"/>
      <c r="V168" s="457"/>
      <c r="W168" s="457"/>
      <c r="X168" s="457"/>
      <c r="Y168" s="457"/>
      <c r="Z168" s="457"/>
      <c r="AA168" s="457"/>
      <c r="AB168" s="457"/>
      <c r="AC168" s="457"/>
      <c r="AD168" s="457"/>
      <c r="AE168" s="457"/>
      <c r="AF168" s="457"/>
      <c r="AG168" s="457"/>
      <c r="AH168" s="457"/>
      <c r="AI168" s="457"/>
      <c r="AJ168" s="457"/>
      <c r="AK168" s="457"/>
      <c r="AL168" s="457"/>
      <c r="AM168" s="457"/>
      <c r="AN168" s="457"/>
      <c r="AO168" s="457"/>
      <c r="AP168" s="457"/>
      <c r="AQ168" s="457"/>
      <c r="AR168" s="457"/>
      <c r="AS168" s="457"/>
      <c r="AT168" s="457"/>
      <c r="AU168" s="457"/>
      <c r="AV168" s="458">
        <v>0</v>
      </c>
      <c r="AW168" s="458">
        <v>6.41</v>
      </c>
      <c r="AX168" s="458"/>
      <c r="AY168" s="458"/>
      <c r="AZ168" s="458"/>
      <c r="BA168" s="458">
        <v>0</v>
      </c>
      <c r="BB168" s="457" t="s">
        <v>123</v>
      </c>
      <c r="BC168" s="457" t="s">
        <v>52</v>
      </c>
    </row>
    <row r="169" spans="1:55" s="459" customFormat="1" ht="16.5" hidden="1">
      <c r="A169" s="455" t="s">
        <v>309</v>
      </c>
      <c r="B169" s="456" t="s">
        <v>3285</v>
      </c>
      <c r="C169" s="457" t="s">
        <v>1336</v>
      </c>
      <c r="D169" s="457" t="s">
        <v>1337</v>
      </c>
      <c r="E169" s="457" t="s">
        <v>1337</v>
      </c>
      <c r="F169" s="457" t="s">
        <v>12</v>
      </c>
      <c r="G169" s="457" t="s">
        <v>508</v>
      </c>
      <c r="H169" s="457" t="s">
        <v>124</v>
      </c>
      <c r="I169" s="457" t="s">
        <v>125</v>
      </c>
      <c r="J169" s="457" t="s">
        <v>1040</v>
      </c>
      <c r="K169" s="457" t="s">
        <v>3906</v>
      </c>
      <c r="L169" s="457"/>
      <c r="M169" s="457"/>
      <c r="N169" s="457"/>
      <c r="O169" s="457"/>
      <c r="P169" s="457"/>
      <c r="Q169" s="457"/>
      <c r="R169" s="457"/>
      <c r="S169" s="457"/>
      <c r="T169" s="457"/>
      <c r="U169" s="457"/>
      <c r="V169" s="457"/>
      <c r="W169" s="457"/>
      <c r="X169" s="457"/>
      <c r="Y169" s="457"/>
      <c r="Z169" s="457"/>
      <c r="AA169" s="457"/>
      <c r="AB169" s="457"/>
      <c r="AC169" s="457"/>
      <c r="AD169" s="457"/>
      <c r="AE169" s="457"/>
      <c r="AF169" s="457"/>
      <c r="AG169" s="457"/>
      <c r="AH169" s="457"/>
      <c r="AI169" s="457"/>
      <c r="AJ169" s="457"/>
      <c r="AK169" s="457"/>
      <c r="AL169" s="457"/>
      <c r="AM169" s="457"/>
      <c r="AN169" s="457"/>
      <c r="AO169" s="457"/>
      <c r="AP169" s="457"/>
      <c r="AQ169" s="457"/>
      <c r="AR169" s="457"/>
      <c r="AS169" s="457"/>
      <c r="AT169" s="457"/>
      <c r="AU169" s="457"/>
      <c r="AV169" s="458">
        <v>0</v>
      </c>
      <c r="AW169" s="458">
        <v>6.41</v>
      </c>
      <c r="AX169" s="458"/>
      <c r="AY169" s="458"/>
      <c r="AZ169" s="458"/>
      <c r="BA169" s="458">
        <v>0</v>
      </c>
      <c r="BB169" s="457" t="s">
        <v>123</v>
      </c>
      <c r="BC169" s="457" t="s">
        <v>52</v>
      </c>
    </row>
    <row r="170" spans="1:55" s="459" customFormat="1" ht="16.5" hidden="1">
      <c r="A170" s="455" t="s">
        <v>309</v>
      </c>
      <c r="B170" s="456" t="s">
        <v>3285</v>
      </c>
      <c r="C170" s="457" t="s">
        <v>1338</v>
      </c>
      <c r="D170" s="457" t="s">
        <v>1339</v>
      </c>
      <c r="E170" s="457" t="s">
        <v>1339</v>
      </c>
      <c r="F170" s="457" t="s">
        <v>12</v>
      </c>
      <c r="G170" s="457" t="s">
        <v>508</v>
      </c>
      <c r="H170" s="457" t="s">
        <v>124</v>
      </c>
      <c r="I170" s="457" t="s">
        <v>125</v>
      </c>
      <c r="J170" s="457" t="s">
        <v>1040</v>
      </c>
      <c r="K170" s="457" t="s">
        <v>3907</v>
      </c>
      <c r="L170" s="457"/>
      <c r="M170" s="457"/>
      <c r="N170" s="457"/>
      <c r="O170" s="457"/>
      <c r="P170" s="457"/>
      <c r="Q170" s="457"/>
      <c r="R170" s="457"/>
      <c r="S170" s="457"/>
      <c r="T170" s="457"/>
      <c r="U170" s="457"/>
      <c r="V170" s="457"/>
      <c r="W170" s="457"/>
      <c r="X170" s="457"/>
      <c r="Y170" s="457"/>
      <c r="Z170" s="457"/>
      <c r="AA170" s="457"/>
      <c r="AB170" s="457"/>
      <c r="AC170" s="457"/>
      <c r="AD170" s="457"/>
      <c r="AE170" s="457"/>
      <c r="AF170" s="457"/>
      <c r="AG170" s="457"/>
      <c r="AH170" s="457"/>
      <c r="AI170" s="457"/>
      <c r="AJ170" s="457"/>
      <c r="AK170" s="457"/>
      <c r="AL170" s="457"/>
      <c r="AM170" s="457"/>
      <c r="AN170" s="457"/>
      <c r="AO170" s="457"/>
      <c r="AP170" s="457"/>
      <c r="AQ170" s="457"/>
      <c r="AR170" s="457"/>
      <c r="AS170" s="457"/>
      <c r="AT170" s="457"/>
      <c r="AU170" s="457"/>
      <c r="AV170" s="458">
        <v>0</v>
      </c>
      <c r="AW170" s="458">
        <v>6.41</v>
      </c>
      <c r="AX170" s="458"/>
      <c r="AY170" s="458"/>
      <c r="AZ170" s="458"/>
      <c r="BA170" s="458">
        <v>0</v>
      </c>
      <c r="BB170" s="457" t="s">
        <v>123</v>
      </c>
      <c r="BC170" s="457" t="s">
        <v>52</v>
      </c>
    </row>
    <row r="171" spans="1:55" s="459" customFormat="1" ht="16.5" hidden="1">
      <c r="A171" s="455" t="s">
        <v>309</v>
      </c>
      <c r="B171" s="456" t="s">
        <v>3285</v>
      </c>
      <c r="C171" s="457" t="s">
        <v>1340</v>
      </c>
      <c r="D171" s="457" t="s">
        <v>1341</v>
      </c>
      <c r="E171" s="457" t="s">
        <v>1341</v>
      </c>
      <c r="F171" s="457" t="s">
        <v>12</v>
      </c>
      <c r="G171" s="457" t="s">
        <v>508</v>
      </c>
      <c r="H171" s="457" t="s">
        <v>124</v>
      </c>
      <c r="I171" s="457" t="s">
        <v>125</v>
      </c>
      <c r="J171" s="457" t="s">
        <v>1040</v>
      </c>
      <c r="K171" s="457" t="s">
        <v>3908</v>
      </c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7"/>
      <c r="Z171" s="457"/>
      <c r="AA171" s="457"/>
      <c r="AB171" s="457"/>
      <c r="AC171" s="457"/>
      <c r="AD171" s="457"/>
      <c r="AE171" s="457"/>
      <c r="AF171" s="457"/>
      <c r="AG171" s="457"/>
      <c r="AH171" s="457"/>
      <c r="AI171" s="457"/>
      <c r="AJ171" s="457"/>
      <c r="AK171" s="457"/>
      <c r="AL171" s="457"/>
      <c r="AM171" s="457"/>
      <c r="AN171" s="457"/>
      <c r="AO171" s="457"/>
      <c r="AP171" s="457"/>
      <c r="AQ171" s="457"/>
      <c r="AR171" s="457"/>
      <c r="AS171" s="457"/>
      <c r="AT171" s="457"/>
      <c r="AU171" s="457"/>
      <c r="AV171" s="458">
        <v>0</v>
      </c>
      <c r="AW171" s="458">
        <v>6.41</v>
      </c>
      <c r="AX171" s="458"/>
      <c r="AY171" s="458"/>
      <c r="AZ171" s="458"/>
      <c r="BA171" s="458">
        <v>0</v>
      </c>
      <c r="BB171" s="457" t="s">
        <v>123</v>
      </c>
      <c r="BC171" s="457" t="s">
        <v>52</v>
      </c>
    </row>
    <row r="172" spans="1:55" s="459" customFormat="1" ht="16.5" hidden="1">
      <c r="A172" s="455" t="s">
        <v>309</v>
      </c>
      <c r="B172" s="456" t="s">
        <v>3285</v>
      </c>
      <c r="C172" s="457" t="s">
        <v>1342</v>
      </c>
      <c r="D172" s="457" t="s">
        <v>1343</v>
      </c>
      <c r="E172" s="457" t="s">
        <v>1343</v>
      </c>
      <c r="F172" s="457" t="s">
        <v>12</v>
      </c>
      <c r="G172" s="457" t="s">
        <v>508</v>
      </c>
      <c r="H172" s="457" t="s">
        <v>124</v>
      </c>
      <c r="I172" s="457" t="s">
        <v>125</v>
      </c>
      <c r="J172" s="457" t="s">
        <v>1040</v>
      </c>
      <c r="K172" s="457" t="s">
        <v>3909</v>
      </c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7"/>
      <c r="Z172" s="457"/>
      <c r="AA172" s="457"/>
      <c r="AB172" s="457"/>
      <c r="AC172" s="457"/>
      <c r="AD172" s="457"/>
      <c r="AE172" s="457"/>
      <c r="AF172" s="457"/>
      <c r="AG172" s="457"/>
      <c r="AH172" s="457"/>
      <c r="AI172" s="457"/>
      <c r="AJ172" s="457"/>
      <c r="AK172" s="457"/>
      <c r="AL172" s="457"/>
      <c r="AM172" s="457"/>
      <c r="AN172" s="457"/>
      <c r="AO172" s="457"/>
      <c r="AP172" s="457"/>
      <c r="AQ172" s="457"/>
      <c r="AR172" s="457"/>
      <c r="AS172" s="457"/>
      <c r="AT172" s="457"/>
      <c r="AU172" s="457"/>
      <c r="AV172" s="458">
        <v>0</v>
      </c>
      <c r="AW172" s="458">
        <v>6.41</v>
      </c>
      <c r="AX172" s="458"/>
      <c r="AY172" s="458"/>
      <c r="AZ172" s="458"/>
      <c r="BA172" s="458">
        <v>0</v>
      </c>
      <c r="BB172" s="457" t="s">
        <v>123</v>
      </c>
      <c r="BC172" s="457" t="s">
        <v>52</v>
      </c>
    </row>
    <row r="173" spans="1:55" s="459" customFormat="1" ht="16.5" hidden="1">
      <c r="A173" s="455" t="s">
        <v>309</v>
      </c>
      <c r="B173" s="456" t="s">
        <v>3285</v>
      </c>
      <c r="C173" s="457" t="s">
        <v>1344</v>
      </c>
      <c r="D173" s="457" t="s">
        <v>1345</v>
      </c>
      <c r="E173" s="457" t="s">
        <v>1345</v>
      </c>
      <c r="F173" s="457" t="s">
        <v>12</v>
      </c>
      <c r="G173" s="457" t="s">
        <v>508</v>
      </c>
      <c r="H173" s="457" t="s">
        <v>124</v>
      </c>
      <c r="I173" s="457" t="s">
        <v>125</v>
      </c>
      <c r="J173" s="457" t="s">
        <v>1040</v>
      </c>
      <c r="K173" s="457" t="s">
        <v>3910</v>
      </c>
      <c r="L173" s="457"/>
      <c r="M173" s="457"/>
      <c r="N173" s="457"/>
      <c r="O173" s="457"/>
      <c r="P173" s="457"/>
      <c r="Q173" s="457"/>
      <c r="R173" s="457"/>
      <c r="S173" s="457"/>
      <c r="T173" s="457"/>
      <c r="U173" s="457"/>
      <c r="V173" s="457"/>
      <c r="W173" s="457"/>
      <c r="X173" s="457"/>
      <c r="Y173" s="457"/>
      <c r="Z173" s="457"/>
      <c r="AA173" s="457"/>
      <c r="AB173" s="457"/>
      <c r="AC173" s="457"/>
      <c r="AD173" s="457"/>
      <c r="AE173" s="457"/>
      <c r="AF173" s="457"/>
      <c r="AG173" s="457"/>
      <c r="AH173" s="457"/>
      <c r="AI173" s="457"/>
      <c r="AJ173" s="457"/>
      <c r="AK173" s="457"/>
      <c r="AL173" s="457"/>
      <c r="AM173" s="457"/>
      <c r="AN173" s="457"/>
      <c r="AO173" s="457"/>
      <c r="AP173" s="457"/>
      <c r="AQ173" s="457"/>
      <c r="AR173" s="457"/>
      <c r="AS173" s="457"/>
      <c r="AT173" s="457"/>
      <c r="AU173" s="457"/>
      <c r="AV173" s="458">
        <v>0</v>
      </c>
      <c r="AW173" s="458">
        <v>6.41</v>
      </c>
      <c r="AX173" s="458"/>
      <c r="AY173" s="458"/>
      <c r="AZ173" s="458"/>
      <c r="BA173" s="458">
        <v>0</v>
      </c>
      <c r="BB173" s="457" t="s">
        <v>123</v>
      </c>
      <c r="BC173" s="457" t="s">
        <v>52</v>
      </c>
    </row>
    <row r="174" spans="1:55" s="459" customFormat="1" ht="16.5" hidden="1">
      <c r="A174" s="455" t="s">
        <v>309</v>
      </c>
      <c r="B174" s="456" t="s">
        <v>3285</v>
      </c>
      <c r="C174" s="457" t="s">
        <v>1346</v>
      </c>
      <c r="D174" s="457" t="s">
        <v>1347</v>
      </c>
      <c r="E174" s="457" t="s">
        <v>1347</v>
      </c>
      <c r="F174" s="457" t="s">
        <v>12</v>
      </c>
      <c r="G174" s="457" t="s">
        <v>508</v>
      </c>
      <c r="H174" s="457" t="s">
        <v>124</v>
      </c>
      <c r="I174" s="457" t="s">
        <v>125</v>
      </c>
      <c r="J174" s="457" t="s">
        <v>1040</v>
      </c>
      <c r="K174" s="457" t="s">
        <v>3911</v>
      </c>
      <c r="L174" s="457"/>
      <c r="M174" s="457"/>
      <c r="N174" s="457"/>
      <c r="O174" s="457"/>
      <c r="P174" s="457"/>
      <c r="Q174" s="457"/>
      <c r="R174" s="457"/>
      <c r="S174" s="457"/>
      <c r="T174" s="457"/>
      <c r="U174" s="457"/>
      <c r="V174" s="457"/>
      <c r="W174" s="457"/>
      <c r="X174" s="457"/>
      <c r="Y174" s="457"/>
      <c r="Z174" s="457"/>
      <c r="AA174" s="457"/>
      <c r="AB174" s="457"/>
      <c r="AC174" s="457"/>
      <c r="AD174" s="457"/>
      <c r="AE174" s="457"/>
      <c r="AF174" s="457"/>
      <c r="AG174" s="457"/>
      <c r="AH174" s="457"/>
      <c r="AI174" s="457"/>
      <c r="AJ174" s="457"/>
      <c r="AK174" s="457"/>
      <c r="AL174" s="457"/>
      <c r="AM174" s="457"/>
      <c r="AN174" s="457"/>
      <c r="AO174" s="457"/>
      <c r="AP174" s="457"/>
      <c r="AQ174" s="457"/>
      <c r="AR174" s="457"/>
      <c r="AS174" s="457"/>
      <c r="AT174" s="457"/>
      <c r="AU174" s="457"/>
      <c r="AV174" s="458">
        <v>0</v>
      </c>
      <c r="AW174" s="458">
        <v>6.41</v>
      </c>
      <c r="AX174" s="458"/>
      <c r="AY174" s="458"/>
      <c r="AZ174" s="458"/>
      <c r="BA174" s="458">
        <v>0</v>
      </c>
      <c r="BB174" s="457" t="s">
        <v>123</v>
      </c>
      <c r="BC174" s="457" t="s">
        <v>52</v>
      </c>
    </row>
    <row r="175" spans="1:55" s="459" customFormat="1" ht="16.5" hidden="1">
      <c r="A175" s="455" t="s">
        <v>309</v>
      </c>
      <c r="B175" s="456" t="s">
        <v>3285</v>
      </c>
      <c r="C175" s="457" t="s">
        <v>1348</v>
      </c>
      <c r="D175" s="457" t="s">
        <v>1349</v>
      </c>
      <c r="E175" s="457" t="s">
        <v>1349</v>
      </c>
      <c r="F175" s="457" t="s">
        <v>12</v>
      </c>
      <c r="G175" s="457" t="s">
        <v>508</v>
      </c>
      <c r="H175" s="457" t="s">
        <v>124</v>
      </c>
      <c r="I175" s="457" t="s">
        <v>125</v>
      </c>
      <c r="J175" s="457" t="s">
        <v>1040</v>
      </c>
      <c r="K175" s="457" t="s">
        <v>3912</v>
      </c>
      <c r="L175" s="457"/>
      <c r="M175" s="457"/>
      <c r="N175" s="457"/>
      <c r="O175" s="457"/>
      <c r="P175" s="457"/>
      <c r="Q175" s="457"/>
      <c r="R175" s="457"/>
      <c r="S175" s="457"/>
      <c r="T175" s="457"/>
      <c r="U175" s="457"/>
      <c r="V175" s="457"/>
      <c r="W175" s="457"/>
      <c r="X175" s="457"/>
      <c r="Y175" s="457"/>
      <c r="Z175" s="457"/>
      <c r="AA175" s="457"/>
      <c r="AB175" s="457"/>
      <c r="AC175" s="457"/>
      <c r="AD175" s="457"/>
      <c r="AE175" s="457"/>
      <c r="AF175" s="457"/>
      <c r="AG175" s="457"/>
      <c r="AH175" s="457"/>
      <c r="AI175" s="457"/>
      <c r="AJ175" s="457"/>
      <c r="AK175" s="457"/>
      <c r="AL175" s="457"/>
      <c r="AM175" s="457"/>
      <c r="AN175" s="457"/>
      <c r="AO175" s="457"/>
      <c r="AP175" s="457"/>
      <c r="AQ175" s="457"/>
      <c r="AR175" s="457"/>
      <c r="AS175" s="457"/>
      <c r="AT175" s="457"/>
      <c r="AU175" s="457"/>
      <c r="AV175" s="458">
        <v>0</v>
      </c>
      <c r="AW175" s="458">
        <v>6.41</v>
      </c>
      <c r="AX175" s="458"/>
      <c r="AY175" s="458"/>
      <c r="AZ175" s="458"/>
      <c r="BA175" s="458">
        <v>0</v>
      </c>
      <c r="BB175" s="457" t="s">
        <v>123</v>
      </c>
      <c r="BC175" s="457" t="s">
        <v>52</v>
      </c>
    </row>
    <row r="176" spans="1:55" s="455" customFormat="1" ht="16.5" hidden="1">
      <c r="A176" s="455" t="s">
        <v>309</v>
      </c>
      <c r="B176" s="455" t="s">
        <v>1037</v>
      </c>
      <c r="C176" s="460" t="s">
        <v>1350</v>
      </c>
      <c r="D176" s="460" t="s">
        <v>1351</v>
      </c>
      <c r="E176" s="460" t="s">
        <v>1351</v>
      </c>
      <c r="F176" s="460" t="s">
        <v>12</v>
      </c>
      <c r="G176" s="460" t="s">
        <v>508</v>
      </c>
      <c r="H176" s="460" t="s">
        <v>124</v>
      </c>
      <c r="I176" s="460" t="s">
        <v>125</v>
      </c>
      <c r="J176" s="460" t="s">
        <v>1040</v>
      </c>
      <c r="K176" s="460" t="s">
        <v>3913</v>
      </c>
      <c r="L176" s="460"/>
      <c r="M176" s="460"/>
      <c r="N176" s="460"/>
      <c r="O176" s="460"/>
      <c r="P176" s="460"/>
      <c r="Q176" s="460"/>
      <c r="R176" s="460"/>
      <c r="S176" s="460"/>
      <c r="T176" s="460"/>
      <c r="U176" s="460"/>
      <c r="V176" s="460"/>
      <c r="W176" s="460"/>
      <c r="X176" s="460"/>
      <c r="Y176" s="460"/>
      <c r="Z176" s="460"/>
      <c r="AA176" s="460"/>
      <c r="AB176" s="460"/>
      <c r="AC176" s="460"/>
      <c r="AD176" s="460"/>
      <c r="AE176" s="460"/>
      <c r="AF176" s="460"/>
      <c r="AG176" s="460"/>
      <c r="AH176" s="460"/>
      <c r="AI176" s="460"/>
      <c r="AJ176" s="460"/>
      <c r="AK176" s="460"/>
      <c r="AL176" s="460"/>
      <c r="AM176" s="460"/>
      <c r="AN176" s="460"/>
      <c r="AO176" s="460"/>
      <c r="AP176" s="460"/>
      <c r="AQ176" s="460"/>
      <c r="AR176" s="460"/>
      <c r="AS176" s="460"/>
      <c r="AT176" s="460"/>
      <c r="AU176" s="460"/>
      <c r="AV176" s="474">
        <v>0</v>
      </c>
      <c r="AW176" s="474">
        <v>0</v>
      </c>
      <c r="AX176" s="474"/>
      <c r="AY176" s="474"/>
      <c r="AZ176" s="474"/>
      <c r="BA176" s="474">
        <v>0</v>
      </c>
      <c r="BB176" s="460" t="s">
        <v>123</v>
      </c>
      <c r="BC176" s="460" t="s">
        <v>52</v>
      </c>
    </row>
    <row r="177" spans="1:55" s="455" customFormat="1" ht="16.5" hidden="1">
      <c r="A177" s="455" t="s">
        <v>309</v>
      </c>
      <c r="B177" s="455" t="s">
        <v>1037</v>
      </c>
      <c r="C177" s="460" t="s">
        <v>1352</v>
      </c>
      <c r="D177" s="460" t="s">
        <v>1353</v>
      </c>
      <c r="E177" s="460" t="s">
        <v>1353</v>
      </c>
      <c r="F177" s="460" t="s">
        <v>12</v>
      </c>
      <c r="G177" s="460" t="s">
        <v>508</v>
      </c>
      <c r="H177" s="460" t="s">
        <v>124</v>
      </c>
      <c r="I177" s="460" t="s">
        <v>125</v>
      </c>
      <c r="J177" s="460" t="s">
        <v>1040</v>
      </c>
      <c r="K177" s="460" t="s">
        <v>3914</v>
      </c>
      <c r="L177" s="460"/>
      <c r="M177" s="460"/>
      <c r="N177" s="460"/>
      <c r="O177" s="460"/>
      <c r="P177" s="460"/>
      <c r="Q177" s="460"/>
      <c r="R177" s="460"/>
      <c r="S177" s="460"/>
      <c r="T177" s="460"/>
      <c r="U177" s="460"/>
      <c r="V177" s="460"/>
      <c r="W177" s="460"/>
      <c r="X177" s="460"/>
      <c r="Y177" s="460"/>
      <c r="Z177" s="460"/>
      <c r="AA177" s="460"/>
      <c r="AB177" s="460"/>
      <c r="AC177" s="460"/>
      <c r="AD177" s="460"/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74">
        <v>0</v>
      </c>
      <c r="AW177" s="474">
        <v>0</v>
      </c>
      <c r="AX177" s="474"/>
      <c r="AY177" s="474"/>
      <c r="AZ177" s="474"/>
      <c r="BA177" s="474">
        <v>0</v>
      </c>
      <c r="BB177" s="460" t="s">
        <v>123</v>
      </c>
      <c r="BC177" s="460" t="s">
        <v>52</v>
      </c>
    </row>
    <row r="178" spans="1:55" s="455" customFormat="1" ht="16.5" hidden="1">
      <c r="A178" s="455" t="s">
        <v>309</v>
      </c>
      <c r="B178" s="455" t="s">
        <v>1037</v>
      </c>
      <c r="C178" s="460" t="s">
        <v>1354</v>
      </c>
      <c r="D178" s="460" t="s">
        <v>1355</v>
      </c>
      <c r="E178" s="460" t="s">
        <v>1355</v>
      </c>
      <c r="F178" s="460" t="s">
        <v>12</v>
      </c>
      <c r="G178" s="460" t="s">
        <v>508</v>
      </c>
      <c r="H178" s="460" t="s">
        <v>124</v>
      </c>
      <c r="I178" s="460" t="s">
        <v>125</v>
      </c>
      <c r="J178" s="460" t="s">
        <v>1040</v>
      </c>
      <c r="K178" s="460" t="s">
        <v>3915</v>
      </c>
      <c r="L178" s="460"/>
      <c r="M178" s="460"/>
      <c r="N178" s="460"/>
      <c r="O178" s="460"/>
      <c r="P178" s="460"/>
      <c r="Q178" s="460"/>
      <c r="R178" s="460"/>
      <c r="S178" s="460"/>
      <c r="T178" s="460"/>
      <c r="U178" s="460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  <c r="AT178" s="460"/>
      <c r="AU178" s="460"/>
      <c r="AV178" s="474">
        <v>0</v>
      </c>
      <c r="AW178" s="474">
        <v>0</v>
      </c>
      <c r="AX178" s="474"/>
      <c r="AY178" s="474"/>
      <c r="AZ178" s="474"/>
      <c r="BA178" s="474">
        <v>0</v>
      </c>
      <c r="BB178" s="460" t="s">
        <v>123</v>
      </c>
      <c r="BC178" s="460" t="s">
        <v>52</v>
      </c>
    </row>
    <row r="179" spans="1:55" s="455" customFormat="1" ht="16.5" hidden="1">
      <c r="A179" s="455" t="s">
        <v>309</v>
      </c>
      <c r="B179" s="455" t="s">
        <v>1037</v>
      </c>
      <c r="C179" s="460" t="s">
        <v>1356</v>
      </c>
      <c r="D179" s="460" t="s">
        <v>1357</v>
      </c>
      <c r="E179" s="460" t="s">
        <v>1357</v>
      </c>
      <c r="F179" s="460" t="s">
        <v>12</v>
      </c>
      <c r="G179" s="460" t="s">
        <v>508</v>
      </c>
      <c r="H179" s="460" t="s">
        <v>124</v>
      </c>
      <c r="I179" s="460" t="s">
        <v>125</v>
      </c>
      <c r="J179" s="460" t="s">
        <v>1040</v>
      </c>
      <c r="K179" s="460" t="s">
        <v>3916</v>
      </c>
      <c r="L179" s="460"/>
      <c r="M179" s="460"/>
      <c r="N179" s="460"/>
      <c r="O179" s="460"/>
      <c r="P179" s="460"/>
      <c r="Q179" s="460"/>
      <c r="R179" s="460"/>
      <c r="S179" s="460"/>
      <c r="T179" s="460"/>
      <c r="U179" s="460"/>
      <c r="V179" s="460"/>
      <c r="W179" s="460"/>
      <c r="X179" s="460"/>
      <c r="Y179" s="460"/>
      <c r="Z179" s="460"/>
      <c r="AA179" s="460"/>
      <c r="AB179" s="460"/>
      <c r="AC179" s="460"/>
      <c r="AD179" s="460"/>
      <c r="AE179" s="460"/>
      <c r="AF179" s="460"/>
      <c r="AG179" s="460"/>
      <c r="AH179" s="460"/>
      <c r="AI179" s="460"/>
      <c r="AJ179" s="460"/>
      <c r="AK179" s="460"/>
      <c r="AL179" s="460"/>
      <c r="AM179" s="460"/>
      <c r="AN179" s="460"/>
      <c r="AO179" s="460"/>
      <c r="AP179" s="460"/>
      <c r="AQ179" s="460"/>
      <c r="AR179" s="460"/>
      <c r="AS179" s="460"/>
      <c r="AT179" s="460"/>
      <c r="AU179" s="460"/>
      <c r="AV179" s="474">
        <v>0</v>
      </c>
      <c r="AW179" s="474">
        <v>0</v>
      </c>
      <c r="AX179" s="474"/>
      <c r="AY179" s="474"/>
      <c r="AZ179" s="474"/>
      <c r="BA179" s="474">
        <v>0</v>
      </c>
      <c r="BB179" s="460" t="s">
        <v>123</v>
      </c>
      <c r="BC179" s="460" t="s">
        <v>52</v>
      </c>
    </row>
    <row r="180" spans="1:55" s="455" customFormat="1" ht="16.5" hidden="1">
      <c r="A180" s="455" t="s">
        <v>309</v>
      </c>
      <c r="B180" s="455" t="s">
        <v>1037</v>
      </c>
      <c r="C180" s="460" t="s">
        <v>1358</v>
      </c>
      <c r="D180" s="460" t="s">
        <v>1359</v>
      </c>
      <c r="E180" s="460" t="s">
        <v>1359</v>
      </c>
      <c r="F180" s="460" t="s">
        <v>12</v>
      </c>
      <c r="G180" s="460" t="s">
        <v>508</v>
      </c>
      <c r="H180" s="460" t="s">
        <v>124</v>
      </c>
      <c r="I180" s="460" t="s">
        <v>125</v>
      </c>
      <c r="J180" s="460" t="s">
        <v>1040</v>
      </c>
      <c r="K180" s="460" t="s">
        <v>3917</v>
      </c>
      <c r="L180" s="460"/>
      <c r="M180" s="460"/>
      <c r="N180" s="460"/>
      <c r="O180" s="460"/>
      <c r="P180" s="460"/>
      <c r="Q180" s="460"/>
      <c r="R180" s="460"/>
      <c r="S180" s="460"/>
      <c r="T180" s="460"/>
      <c r="U180" s="460"/>
      <c r="V180" s="460"/>
      <c r="W180" s="460"/>
      <c r="X180" s="460"/>
      <c r="Y180" s="460"/>
      <c r="Z180" s="460"/>
      <c r="AA180" s="460"/>
      <c r="AB180" s="460"/>
      <c r="AC180" s="460"/>
      <c r="AD180" s="460"/>
      <c r="AE180" s="460"/>
      <c r="AF180" s="460"/>
      <c r="AG180" s="460"/>
      <c r="AH180" s="460"/>
      <c r="AI180" s="460"/>
      <c r="AJ180" s="460"/>
      <c r="AK180" s="460"/>
      <c r="AL180" s="460"/>
      <c r="AM180" s="460"/>
      <c r="AN180" s="460"/>
      <c r="AO180" s="460"/>
      <c r="AP180" s="460"/>
      <c r="AQ180" s="460"/>
      <c r="AR180" s="460"/>
      <c r="AS180" s="460"/>
      <c r="AT180" s="460"/>
      <c r="AU180" s="460"/>
      <c r="AV180" s="474">
        <v>0</v>
      </c>
      <c r="AW180" s="474">
        <v>0</v>
      </c>
      <c r="AX180" s="474"/>
      <c r="AY180" s="474"/>
      <c r="AZ180" s="474"/>
      <c r="BA180" s="474">
        <v>0</v>
      </c>
      <c r="BB180" s="460" t="s">
        <v>123</v>
      </c>
      <c r="BC180" s="460" t="s">
        <v>52</v>
      </c>
    </row>
    <row r="181" spans="1:55" s="455" customFormat="1" ht="16.5" hidden="1">
      <c r="A181" s="455" t="s">
        <v>309</v>
      </c>
      <c r="B181" s="455" t="s">
        <v>1037</v>
      </c>
      <c r="C181" s="460" t="s">
        <v>1360</v>
      </c>
      <c r="D181" s="460" t="s">
        <v>1361</v>
      </c>
      <c r="E181" s="460" t="s">
        <v>1361</v>
      </c>
      <c r="F181" s="460" t="s">
        <v>12</v>
      </c>
      <c r="G181" s="460" t="s">
        <v>508</v>
      </c>
      <c r="H181" s="460" t="s">
        <v>124</v>
      </c>
      <c r="I181" s="460" t="s">
        <v>125</v>
      </c>
      <c r="J181" s="460" t="s">
        <v>1040</v>
      </c>
      <c r="K181" s="460" t="s">
        <v>3918</v>
      </c>
      <c r="L181" s="460"/>
      <c r="M181" s="460"/>
      <c r="N181" s="460"/>
      <c r="O181" s="460"/>
      <c r="P181" s="460"/>
      <c r="Q181" s="460"/>
      <c r="R181" s="460"/>
      <c r="S181" s="460"/>
      <c r="T181" s="460"/>
      <c r="U181" s="460"/>
      <c r="V181" s="460"/>
      <c r="W181" s="460"/>
      <c r="X181" s="460"/>
      <c r="Y181" s="460"/>
      <c r="Z181" s="460"/>
      <c r="AA181" s="460"/>
      <c r="AB181" s="460"/>
      <c r="AC181" s="460"/>
      <c r="AD181" s="460"/>
      <c r="AE181" s="460"/>
      <c r="AF181" s="460"/>
      <c r="AG181" s="460"/>
      <c r="AH181" s="460"/>
      <c r="AI181" s="460"/>
      <c r="AJ181" s="460"/>
      <c r="AK181" s="460"/>
      <c r="AL181" s="460"/>
      <c r="AM181" s="460"/>
      <c r="AN181" s="460"/>
      <c r="AO181" s="460"/>
      <c r="AP181" s="460"/>
      <c r="AQ181" s="460"/>
      <c r="AR181" s="460"/>
      <c r="AS181" s="460"/>
      <c r="AT181" s="460"/>
      <c r="AU181" s="460"/>
      <c r="AV181" s="474">
        <v>0</v>
      </c>
      <c r="AW181" s="474">
        <v>0</v>
      </c>
      <c r="AX181" s="474"/>
      <c r="AY181" s="474"/>
      <c r="AZ181" s="474"/>
      <c r="BA181" s="474">
        <v>0</v>
      </c>
      <c r="BB181" s="460" t="s">
        <v>123</v>
      </c>
      <c r="BC181" s="460" t="s">
        <v>52</v>
      </c>
    </row>
    <row r="182" spans="1:55" s="455" customFormat="1" ht="16.5" hidden="1">
      <c r="A182" s="455" t="s">
        <v>309</v>
      </c>
      <c r="B182" s="455" t="s">
        <v>1037</v>
      </c>
      <c r="C182" s="460" t="s">
        <v>1362</v>
      </c>
      <c r="D182" s="460" t="s">
        <v>1363</v>
      </c>
      <c r="E182" s="460" t="s">
        <v>1363</v>
      </c>
      <c r="F182" s="460" t="s">
        <v>12</v>
      </c>
      <c r="G182" s="460" t="s">
        <v>508</v>
      </c>
      <c r="H182" s="460" t="s">
        <v>124</v>
      </c>
      <c r="I182" s="460" t="s">
        <v>125</v>
      </c>
      <c r="J182" s="460" t="s">
        <v>1040</v>
      </c>
      <c r="K182" s="460" t="s">
        <v>3919</v>
      </c>
      <c r="L182" s="460"/>
      <c r="M182" s="460"/>
      <c r="N182" s="460"/>
      <c r="O182" s="460"/>
      <c r="P182" s="460"/>
      <c r="Q182" s="460"/>
      <c r="R182" s="460"/>
      <c r="S182" s="460"/>
      <c r="T182" s="460"/>
      <c r="U182" s="460"/>
      <c r="V182" s="460"/>
      <c r="W182" s="460"/>
      <c r="X182" s="460"/>
      <c r="Y182" s="460"/>
      <c r="Z182" s="460"/>
      <c r="AA182" s="460"/>
      <c r="AB182" s="460"/>
      <c r="AC182" s="460"/>
      <c r="AD182" s="460"/>
      <c r="AE182" s="460"/>
      <c r="AF182" s="460"/>
      <c r="AG182" s="460"/>
      <c r="AH182" s="460"/>
      <c r="AI182" s="460"/>
      <c r="AJ182" s="460"/>
      <c r="AK182" s="460"/>
      <c r="AL182" s="460"/>
      <c r="AM182" s="460"/>
      <c r="AN182" s="460"/>
      <c r="AO182" s="460"/>
      <c r="AP182" s="460"/>
      <c r="AQ182" s="460"/>
      <c r="AR182" s="460"/>
      <c r="AS182" s="460"/>
      <c r="AT182" s="460"/>
      <c r="AU182" s="460"/>
      <c r="AV182" s="474">
        <v>0</v>
      </c>
      <c r="AW182" s="474">
        <v>0</v>
      </c>
      <c r="AX182" s="474"/>
      <c r="AY182" s="474"/>
      <c r="AZ182" s="474"/>
      <c r="BA182" s="474">
        <v>0</v>
      </c>
      <c r="BB182" s="460" t="s">
        <v>123</v>
      </c>
      <c r="BC182" s="460" t="s">
        <v>52</v>
      </c>
    </row>
    <row r="183" spans="1:55" s="455" customFormat="1" ht="16.5" hidden="1">
      <c r="A183" s="455" t="s">
        <v>309</v>
      </c>
      <c r="B183" s="455" t="s">
        <v>1037</v>
      </c>
      <c r="C183" s="460" t="s">
        <v>1364</v>
      </c>
      <c r="D183" s="460" t="s">
        <v>1365</v>
      </c>
      <c r="E183" s="460" t="s">
        <v>1365</v>
      </c>
      <c r="F183" s="460" t="s">
        <v>12</v>
      </c>
      <c r="G183" s="460" t="s">
        <v>508</v>
      </c>
      <c r="H183" s="460" t="s">
        <v>124</v>
      </c>
      <c r="I183" s="460" t="s">
        <v>125</v>
      </c>
      <c r="J183" s="460" t="s">
        <v>1040</v>
      </c>
      <c r="K183" s="460" t="s">
        <v>3920</v>
      </c>
      <c r="L183" s="460"/>
      <c r="M183" s="460"/>
      <c r="N183" s="460"/>
      <c r="O183" s="460"/>
      <c r="P183" s="460"/>
      <c r="Q183" s="460"/>
      <c r="R183" s="460"/>
      <c r="S183" s="460"/>
      <c r="T183" s="460"/>
      <c r="U183" s="460"/>
      <c r="V183" s="460"/>
      <c r="W183" s="460"/>
      <c r="X183" s="460"/>
      <c r="Y183" s="460"/>
      <c r="Z183" s="460"/>
      <c r="AA183" s="460"/>
      <c r="AB183" s="460"/>
      <c r="AC183" s="460"/>
      <c r="AD183" s="460"/>
      <c r="AE183" s="460"/>
      <c r="AF183" s="460"/>
      <c r="AG183" s="460"/>
      <c r="AH183" s="460"/>
      <c r="AI183" s="460"/>
      <c r="AJ183" s="460"/>
      <c r="AK183" s="460"/>
      <c r="AL183" s="460"/>
      <c r="AM183" s="460"/>
      <c r="AN183" s="460"/>
      <c r="AO183" s="460"/>
      <c r="AP183" s="460"/>
      <c r="AQ183" s="460"/>
      <c r="AR183" s="460"/>
      <c r="AS183" s="460"/>
      <c r="AT183" s="460"/>
      <c r="AU183" s="460"/>
      <c r="AV183" s="474">
        <v>0</v>
      </c>
      <c r="AW183" s="474">
        <v>0</v>
      </c>
      <c r="AX183" s="474"/>
      <c r="AY183" s="474"/>
      <c r="AZ183" s="474"/>
      <c r="BA183" s="474">
        <v>0</v>
      </c>
      <c r="BB183" s="460" t="s">
        <v>123</v>
      </c>
      <c r="BC183" s="460" t="s">
        <v>52</v>
      </c>
    </row>
    <row r="184" spans="1:55" s="455" customFormat="1" ht="16.5" hidden="1">
      <c r="A184" s="455" t="s">
        <v>309</v>
      </c>
      <c r="B184" s="455" t="s">
        <v>1037</v>
      </c>
      <c r="C184" s="460" t="s">
        <v>1366</v>
      </c>
      <c r="D184" s="460" t="s">
        <v>1367</v>
      </c>
      <c r="E184" s="460" t="s">
        <v>1367</v>
      </c>
      <c r="F184" s="460" t="s">
        <v>12</v>
      </c>
      <c r="G184" s="460" t="s">
        <v>508</v>
      </c>
      <c r="H184" s="460" t="s">
        <v>124</v>
      </c>
      <c r="I184" s="460" t="s">
        <v>125</v>
      </c>
      <c r="J184" s="460" t="s">
        <v>1040</v>
      </c>
      <c r="K184" s="460" t="s">
        <v>3921</v>
      </c>
      <c r="L184" s="460"/>
      <c r="M184" s="460"/>
      <c r="N184" s="460"/>
      <c r="O184" s="460"/>
      <c r="P184" s="460"/>
      <c r="Q184" s="460"/>
      <c r="R184" s="460"/>
      <c r="S184" s="460"/>
      <c r="T184" s="460"/>
      <c r="U184" s="460"/>
      <c r="V184" s="460"/>
      <c r="W184" s="460"/>
      <c r="X184" s="460"/>
      <c r="Y184" s="460"/>
      <c r="Z184" s="460"/>
      <c r="AA184" s="460"/>
      <c r="AB184" s="460"/>
      <c r="AC184" s="460"/>
      <c r="AD184" s="460"/>
      <c r="AE184" s="460"/>
      <c r="AF184" s="460"/>
      <c r="AG184" s="460"/>
      <c r="AH184" s="460"/>
      <c r="AI184" s="460"/>
      <c r="AJ184" s="460"/>
      <c r="AK184" s="460"/>
      <c r="AL184" s="460"/>
      <c r="AM184" s="460"/>
      <c r="AN184" s="460"/>
      <c r="AO184" s="460"/>
      <c r="AP184" s="460"/>
      <c r="AQ184" s="460"/>
      <c r="AR184" s="460"/>
      <c r="AS184" s="460"/>
      <c r="AT184" s="460"/>
      <c r="AU184" s="460"/>
      <c r="AV184" s="474">
        <v>0</v>
      </c>
      <c r="AW184" s="474">
        <v>0</v>
      </c>
      <c r="AX184" s="474"/>
      <c r="AY184" s="474"/>
      <c r="AZ184" s="474"/>
      <c r="BA184" s="474">
        <v>0</v>
      </c>
      <c r="BB184" s="460" t="s">
        <v>123</v>
      </c>
      <c r="BC184" s="460" t="s">
        <v>52</v>
      </c>
    </row>
    <row r="185" spans="1:55" s="459" customFormat="1" ht="16.5" hidden="1">
      <c r="A185" s="455" t="s">
        <v>309</v>
      </c>
      <c r="B185" s="456" t="s">
        <v>3285</v>
      </c>
      <c r="C185" s="457" t="s">
        <v>1368</v>
      </c>
      <c r="D185" s="457" t="s">
        <v>1369</v>
      </c>
      <c r="E185" s="457" t="s">
        <v>1369</v>
      </c>
      <c r="F185" s="457" t="s">
        <v>12</v>
      </c>
      <c r="G185" s="457" t="s">
        <v>508</v>
      </c>
      <c r="H185" s="457" t="s">
        <v>124</v>
      </c>
      <c r="I185" s="457" t="s">
        <v>125</v>
      </c>
      <c r="J185" s="457" t="s">
        <v>1040</v>
      </c>
      <c r="K185" s="457" t="s">
        <v>3922</v>
      </c>
      <c r="L185" s="457"/>
      <c r="M185" s="457"/>
      <c r="N185" s="457"/>
      <c r="O185" s="457"/>
      <c r="P185" s="457"/>
      <c r="Q185" s="457"/>
      <c r="R185" s="457"/>
      <c r="S185" s="457"/>
      <c r="T185" s="457"/>
      <c r="U185" s="457"/>
      <c r="V185" s="457"/>
      <c r="W185" s="457"/>
      <c r="X185" s="457"/>
      <c r="Y185" s="457"/>
      <c r="Z185" s="457"/>
      <c r="AA185" s="457"/>
      <c r="AB185" s="457"/>
      <c r="AC185" s="457"/>
      <c r="AD185" s="457"/>
      <c r="AE185" s="457"/>
      <c r="AF185" s="457"/>
      <c r="AG185" s="457"/>
      <c r="AH185" s="457"/>
      <c r="AI185" s="457"/>
      <c r="AJ185" s="457"/>
      <c r="AK185" s="457"/>
      <c r="AL185" s="457"/>
      <c r="AM185" s="457"/>
      <c r="AN185" s="457"/>
      <c r="AO185" s="457"/>
      <c r="AP185" s="457"/>
      <c r="AQ185" s="457"/>
      <c r="AR185" s="457"/>
      <c r="AS185" s="457"/>
      <c r="AT185" s="457"/>
      <c r="AU185" s="457"/>
      <c r="AV185" s="458">
        <v>0</v>
      </c>
      <c r="AW185" s="458">
        <v>8.23</v>
      </c>
      <c r="AX185" s="458"/>
      <c r="AY185" s="458"/>
      <c r="AZ185" s="458"/>
      <c r="BA185" s="458">
        <v>0</v>
      </c>
      <c r="BB185" s="457" t="s">
        <v>123</v>
      </c>
      <c r="BC185" s="457" t="s">
        <v>52</v>
      </c>
    </row>
    <row r="186" spans="1:55" s="459" customFormat="1" ht="16.5" hidden="1">
      <c r="A186" s="455" t="s">
        <v>309</v>
      </c>
      <c r="B186" s="456" t="s">
        <v>3285</v>
      </c>
      <c r="C186" s="457" t="s">
        <v>1370</v>
      </c>
      <c r="D186" s="457" t="s">
        <v>1371</v>
      </c>
      <c r="E186" s="457" t="s">
        <v>1371</v>
      </c>
      <c r="F186" s="457" t="s">
        <v>12</v>
      </c>
      <c r="G186" s="457" t="s">
        <v>508</v>
      </c>
      <c r="H186" s="457" t="s">
        <v>124</v>
      </c>
      <c r="I186" s="457" t="s">
        <v>125</v>
      </c>
      <c r="J186" s="457" t="s">
        <v>1040</v>
      </c>
      <c r="K186" s="457" t="s">
        <v>3923</v>
      </c>
      <c r="L186" s="457"/>
      <c r="M186" s="457"/>
      <c r="N186" s="457"/>
      <c r="O186" s="457"/>
      <c r="P186" s="457"/>
      <c r="Q186" s="457"/>
      <c r="R186" s="457"/>
      <c r="S186" s="457"/>
      <c r="T186" s="457"/>
      <c r="U186" s="457"/>
      <c r="V186" s="457"/>
      <c r="W186" s="457"/>
      <c r="X186" s="457"/>
      <c r="Y186" s="457"/>
      <c r="Z186" s="457"/>
      <c r="AA186" s="457"/>
      <c r="AB186" s="457"/>
      <c r="AC186" s="457"/>
      <c r="AD186" s="457"/>
      <c r="AE186" s="457"/>
      <c r="AF186" s="457"/>
      <c r="AG186" s="457"/>
      <c r="AH186" s="457"/>
      <c r="AI186" s="457"/>
      <c r="AJ186" s="457"/>
      <c r="AK186" s="457"/>
      <c r="AL186" s="457"/>
      <c r="AM186" s="457"/>
      <c r="AN186" s="457"/>
      <c r="AO186" s="457"/>
      <c r="AP186" s="457"/>
      <c r="AQ186" s="457"/>
      <c r="AR186" s="457"/>
      <c r="AS186" s="457"/>
      <c r="AT186" s="457"/>
      <c r="AU186" s="457"/>
      <c r="AV186" s="458">
        <v>0</v>
      </c>
      <c r="AW186" s="458">
        <v>8.23</v>
      </c>
      <c r="AX186" s="458"/>
      <c r="AY186" s="458"/>
      <c r="AZ186" s="458"/>
      <c r="BA186" s="458">
        <v>0</v>
      </c>
      <c r="BB186" s="457" t="s">
        <v>123</v>
      </c>
      <c r="BC186" s="457" t="s">
        <v>52</v>
      </c>
    </row>
    <row r="187" spans="1:55" s="459" customFormat="1" ht="16.5" hidden="1">
      <c r="A187" s="455" t="s">
        <v>309</v>
      </c>
      <c r="B187" s="456" t="s">
        <v>3285</v>
      </c>
      <c r="C187" s="457" t="s">
        <v>1372</v>
      </c>
      <c r="D187" s="457" t="s">
        <v>1373</v>
      </c>
      <c r="E187" s="457" t="s">
        <v>1373</v>
      </c>
      <c r="F187" s="457" t="s">
        <v>12</v>
      </c>
      <c r="G187" s="457" t="s">
        <v>508</v>
      </c>
      <c r="H187" s="457" t="s">
        <v>124</v>
      </c>
      <c r="I187" s="457" t="s">
        <v>125</v>
      </c>
      <c r="J187" s="457" t="s">
        <v>1040</v>
      </c>
      <c r="K187" s="457" t="s">
        <v>3924</v>
      </c>
      <c r="L187" s="457"/>
      <c r="M187" s="457"/>
      <c r="N187" s="457"/>
      <c r="O187" s="457"/>
      <c r="P187" s="457"/>
      <c r="Q187" s="457"/>
      <c r="R187" s="457"/>
      <c r="S187" s="457"/>
      <c r="T187" s="457"/>
      <c r="U187" s="457"/>
      <c r="V187" s="457"/>
      <c r="W187" s="457"/>
      <c r="X187" s="457"/>
      <c r="Y187" s="457"/>
      <c r="Z187" s="457"/>
      <c r="AA187" s="457"/>
      <c r="AB187" s="457"/>
      <c r="AC187" s="457"/>
      <c r="AD187" s="457"/>
      <c r="AE187" s="457"/>
      <c r="AF187" s="457"/>
      <c r="AG187" s="457"/>
      <c r="AH187" s="457"/>
      <c r="AI187" s="457"/>
      <c r="AJ187" s="457"/>
      <c r="AK187" s="457"/>
      <c r="AL187" s="457"/>
      <c r="AM187" s="457"/>
      <c r="AN187" s="457"/>
      <c r="AO187" s="457"/>
      <c r="AP187" s="457"/>
      <c r="AQ187" s="457"/>
      <c r="AR187" s="457"/>
      <c r="AS187" s="457"/>
      <c r="AT187" s="457"/>
      <c r="AU187" s="457"/>
      <c r="AV187" s="458">
        <v>0</v>
      </c>
      <c r="AW187" s="458">
        <v>8.23</v>
      </c>
      <c r="AX187" s="458"/>
      <c r="AY187" s="458"/>
      <c r="AZ187" s="458"/>
      <c r="BA187" s="458">
        <v>0</v>
      </c>
      <c r="BB187" s="457" t="s">
        <v>123</v>
      </c>
      <c r="BC187" s="457" t="s">
        <v>52</v>
      </c>
    </row>
    <row r="188" spans="1:55" s="455" customFormat="1" ht="16.5" hidden="1">
      <c r="A188" s="455" t="s">
        <v>309</v>
      </c>
      <c r="B188" s="455" t="s">
        <v>1037</v>
      </c>
      <c r="C188" s="460" t="s">
        <v>1374</v>
      </c>
      <c r="D188" s="460" t="s">
        <v>1375</v>
      </c>
      <c r="E188" s="460" t="s">
        <v>1375</v>
      </c>
      <c r="F188" s="460" t="s">
        <v>12</v>
      </c>
      <c r="G188" s="460" t="s">
        <v>508</v>
      </c>
      <c r="H188" s="460" t="s">
        <v>124</v>
      </c>
      <c r="I188" s="460" t="s">
        <v>125</v>
      </c>
      <c r="J188" s="460" t="s">
        <v>1040</v>
      </c>
      <c r="K188" s="460" t="s">
        <v>3925</v>
      </c>
      <c r="L188" s="460"/>
      <c r="M188" s="460"/>
      <c r="N188" s="460"/>
      <c r="O188" s="460"/>
      <c r="P188" s="460"/>
      <c r="Q188" s="460"/>
      <c r="R188" s="460"/>
      <c r="S188" s="460"/>
      <c r="T188" s="460"/>
      <c r="U188" s="460"/>
      <c r="V188" s="460"/>
      <c r="W188" s="460"/>
      <c r="X188" s="460"/>
      <c r="Y188" s="460"/>
      <c r="Z188" s="460"/>
      <c r="AA188" s="460"/>
      <c r="AB188" s="460"/>
      <c r="AC188" s="460"/>
      <c r="AD188" s="460"/>
      <c r="AE188" s="460"/>
      <c r="AF188" s="460"/>
      <c r="AG188" s="460"/>
      <c r="AH188" s="460"/>
      <c r="AI188" s="460"/>
      <c r="AJ188" s="460"/>
      <c r="AK188" s="460"/>
      <c r="AL188" s="460"/>
      <c r="AM188" s="460"/>
      <c r="AN188" s="460"/>
      <c r="AO188" s="460"/>
      <c r="AP188" s="460"/>
      <c r="AQ188" s="460"/>
      <c r="AR188" s="460"/>
      <c r="AS188" s="460"/>
      <c r="AT188" s="460"/>
      <c r="AU188" s="460"/>
      <c r="AV188" s="474">
        <v>0</v>
      </c>
      <c r="AW188" s="474">
        <v>0</v>
      </c>
      <c r="AX188" s="474"/>
      <c r="AY188" s="474"/>
      <c r="AZ188" s="474"/>
      <c r="BA188" s="474">
        <v>0</v>
      </c>
      <c r="BB188" s="460" t="s">
        <v>123</v>
      </c>
      <c r="BC188" s="460" t="s">
        <v>52</v>
      </c>
    </row>
    <row r="189" spans="1:55" s="455" customFormat="1" ht="16.5" hidden="1">
      <c r="A189" s="455" t="s">
        <v>309</v>
      </c>
      <c r="B189" s="455" t="s">
        <v>1037</v>
      </c>
      <c r="C189" s="460" t="s">
        <v>1376</v>
      </c>
      <c r="D189" s="460" t="s">
        <v>1377</v>
      </c>
      <c r="E189" s="460" t="s">
        <v>1377</v>
      </c>
      <c r="F189" s="460" t="s">
        <v>12</v>
      </c>
      <c r="G189" s="460" t="s">
        <v>508</v>
      </c>
      <c r="H189" s="460" t="s">
        <v>124</v>
      </c>
      <c r="I189" s="460" t="s">
        <v>125</v>
      </c>
      <c r="J189" s="460" t="s">
        <v>1040</v>
      </c>
      <c r="K189" s="460" t="s">
        <v>3926</v>
      </c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0"/>
      <c r="Z189" s="460"/>
      <c r="AA189" s="460"/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74">
        <v>0</v>
      </c>
      <c r="AW189" s="474">
        <v>0</v>
      </c>
      <c r="AX189" s="474"/>
      <c r="AY189" s="474"/>
      <c r="AZ189" s="474"/>
      <c r="BA189" s="474">
        <v>0</v>
      </c>
      <c r="BB189" s="460" t="s">
        <v>123</v>
      </c>
      <c r="BC189" s="460" t="s">
        <v>52</v>
      </c>
    </row>
    <row r="190" spans="1:55" s="455" customFormat="1" ht="16.5" hidden="1">
      <c r="A190" s="455" t="s">
        <v>309</v>
      </c>
      <c r="B190" s="455" t="s">
        <v>1037</v>
      </c>
      <c r="C190" s="460" t="s">
        <v>1378</v>
      </c>
      <c r="D190" s="460" t="s">
        <v>1379</v>
      </c>
      <c r="E190" s="460" t="s">
        <v>1379</v>
      </c>
      <c r="F190" s="460" t="s">
        <v>12</v>
      </c>
      <c r="G190" s="460" t="s">
        <v>508</v>
      </c>
      <c r="H190" s="460" t="s">
        <v>124</v>
      </c>
      <c r="I190" s="460" t="s">
        <v>125</v>
      </c>
      <c r="J190" s="460" t="s">
        <v>1040</v>
      </c>
      <c r="K190" s="460" t="s">
        <v>3927</v>
      </c>
      <c r="L190" s="460"/>
      <c r="M190" s="460"/>
      <c r="N190" s="460"/>
      <c r="O190" s="460"/>
      <c r="P190" s="460"/>
      <c r="Q190" s="460"/>
      <c r="R190" s="460"/>
      <c r="S190" s="460"/>
      <c r="T190" s="460"/>
      <c r="U190" s="460"/>
      <c r="V190" s="460"/>
      <c r="W190" s="460"/>
      <c r="X190" s="460"/>
      <c r="Y190" s="460"/>
      <c r="Z190" s="460"/>
      <c r="AA190" s="460"/>
      <c r="AB190" s="460"/>
      <c r="AC190" s="460"/>
      <c r="AD190" s="460"/>
      <c r="AE190" s="460"/>
      <c r="AF190" s="460"/>
      <c r="AG190" s="460"/>
      <c r="AH190" s="460"/>
      <c r="AI190" s="460"/>
      <c r="AJ190" s="460"/>
      <c r="AK190" s="460"/>
      <c r="AL190" s="460"/>
      <c r="AM190" s="460"/>
      <c r="AN190" s="460"/>
      <c r="AO190" s="460"/>
      <c r="AP190" s="460"/>
      <c r="AQ190" s="460"/>
      <c r="AR190" s="460"/>
      <c r="AS190" s="460"/>
      <c r="AT190" s="460"/>
      <c r="AU190" s="460"/>
      <c r="AV190" s="474">
        <v>0</v>
      </c>
      <c r="AW190" s="474">
        <v>0</v>
      </c>
      <c r="AX190" s="474"/>
      <c r="AY190" s="474"/>
      <c r="AZ190" s="474"/>
      <c r="BA190" s="474">
        <v>0</v>
      </c>
      <c r="BB190" s="460" t="s">
        <v>123</v>
      </c>
      <c r="BC190" s="460" t="s">
        <v>52</v>
      </c>
    </row>
    <row r="191" spans="1:55" s="455" customFormat="1" ht="16.5" hidden="1">
      <c r="A191" s="455" t="s">
        <v>309</v>
      </c>
      <c r="B191" s="455" t="s">
        <v>1037</v>
      </c>
      <c r="C191" s="460" t="s">
        <v>1380</v>
      </c>
      <c r="D191" s="460" t="s">
        <v>1381</v>
      </c>
      <c r="E191" s="460" t="s">
        <v>1381</v>
      </c>
      <c r="F191" s="460" t="s">
        <v>12</v>
      </c>
      <c r="G191" s="460" t="s">
        <v>508</v>
      </c>
      <c r="H191" s="460" t="s">
        <v>124</v>
      </c>
      <c r="I191" s="460" t="s">
        <v>125</v>
      </c>
      <c r="J191" s="460" t="s">
        <v>1040</v>
      </c>
      <c r="K191" s="460" t="s">
        <v>3928</v>
      </c>
      <c r="L191" s="460"/>
      <c r="M191" s="460"/>
      <c r="N191" s="460"/>
      <c r="O191" s="460"/>
      <c r="P191" s="460"/>
      <c r="Q191" s="460"/>
      <c r="R191" s="460"/>
      <c r="S191" s="460"/>
      <c r="T191" s="460"/>
      <c r="U191" s="460"/>
      <c r="V191" s="460"/>
      <c r="W191" s="460"/>
      <c r="X191" s="460"/>
      <c r="Y191" s="460"/>
      <c r="Z191" s="460"/>
      <c r="AA191" s="460"/>
      <c r="AB191" s="460"/>
      <c r="AC191" s="460"/>
      <c r="AD191" s="460"/>
      <c r="AE191" s="460"/>
      <c r="AF191" s="460"/>
      <c r="AG191" s="460"/>
      <c r="AH191" s="460"/>
      <c r="AI191" s="460"/>
      <c r="AJ191" s="460"/>
      <c r="AK191" s="460"/>
      <c r="AL191" s="460"/>
      <c r="AM191" s="460"/>
      <c r="AN191" s="460"/>
      <c r="AO191" s="460"/>
      <c r="AP191" s="460"/>
      <c r="AQ191" s="460"/>
      <c r="AR191" s="460"/>
      <c r="AS191" s="460"/>
      <c r="AT191" s="460"/>
      <c r="AU191" s="460"/>
      <c r="AV191" s="474">
        <v>0</v>
      </c>
      <c r="AW191" s="474">
        <v>0</v>
      </c>
      <c r="AX191" s="474"/>
      <c r="AY191" s="474"/>
      <c r="AZ191" s="474"/>
      <c r="BA191" s="474">
        <v>0</v>
      </c>
      <c r="BB191" s="460" t="s">
        <v>123</v>
      </c>
      <c r="BC191" s="460" t="s">
        <v>52</v>
      </c>
    </row>
    <row r="192" spans="1:55" s="455" customFormat="1" ht="16.5" hidden="1">
      <c r="A192" s="455" t="s">
        <v>309</v>
      </c>
      <c r="B192" s="455" t="s">
        <v>1037</v>
      </c>
      <c r="C192" s="460" t="s">
        <v>1382</v>
      </c>
      <c r="D192" s="460" t="s">
        <v>1383</v>
      </c>
      <c r="E192" s="460" t="s">
        <v>1383</v>
      </c>
      <c r="F192" s="460" t="s">
        <v>12</v>
      </c>
      <c r="G192" s="460" t="s">
        <v>508</v>
      </c>
      <c r="H192" s="460" t="s">
        <v>124</v>
      </c>
      <c r="I192" s="460" t="s">
        <v>125</v>
      </c>
      <c r="J192" s="460" t="s">
        <v>1040</v>
      </c>
      <c r="K192" s="460" t="s">
        <v>3929</v>
      </c>
      <c r="L192" s="460"/>
      <c r="M192" s="460"/>
      <c r="N192" s="460"/>
      <c r="O192" s="460"/>
      <c r="P192" s="460"/>
      <c r="Q192" s="460"/>
      <c r="R192" s="460"/>
      <c r="S192" s="460"/>
      <c r="T192" s="460"/>
      <c r="U192" s="460"/>
      <c r="V192" s="460"/>
      <c r="W192" s="460"/>
      <c r="X192" s="460"/>
      <c r="Y192" s="460"/>
      <c r="Z192" s="460"/>
      <c r="AA192" s="460"/>
      <c r="AB192" s="460"/>
      <c r="AC192" s="460"/>
      <c r="AD192" s="460"/>
      <c r="AE192" s="460"/>
      <c r="AF192" s="460"/>
      <c r="AG192" s="460"/>
      <c r="AH192" s="460"/>
      <c r="AI192" s="460"/>
      <c r="AJ192" s="460"/>
      <c r="AK192" s="460"/>
      <c r="AL192" s="460"/>
      <c r="AM192" s="460"/>
      <c r="AN192" s="460"/>
      <c r="AO192" s="460"/>
      <c r="AP192" s="460"/>
      <c r="AQ192" s="460"/>
      <c r="AR192" s="460"/>
      <c r="AS192" s="460"/>
      <c r="AT192" s="460"/>
      <c r="AU192" s="460"/>
      <c r="AV192" s="474">
        <v>0</v>
      </c>
      <c r="AW192" s="474">
        <v>0</v>
      </c>
      <c r="AX192" s="474"/>
      <c r="AY192" s="474"/>
      <c r="AZ192" s="474"/>
      <c r="BA192" s="474">
        <v>0</v>
      </c>
      <c r="BB192" s="460" t="s">
        <v>123</v>
      </c>
      <c r="BC192" s="460" t="s">
        <v>52</v>
      </c>
    </row>
    <row r="193" spans="1:55" s="455" customFormat="1" ht="16.5" hidden="1">
      <c r="A193" s="455" t="s">
        <v>309</v>
      </c>
      <c r="B193" s="455" t="s">
        <v>1037</v>
      </c>
      <c r="C193" s="460" t="s">
        <v>1384</v>
      </c>
      <c r="D193" s="460" t="s">
        <v>1385</v>
      </c>
      <c r="E193" s="460" t="s">
        <v>1385</v>
      </c>
      <c r="F193" s="460" t="s">
        <v>12</v>
      </c>
      <c r="G193" s="460" t="s">
        <v>508</v>
      </c>
      <c r="H193" s="460" t="s">
        <v>124</v>
      </c>
      <c r="I193" s="460" t="s">
        <v>125</v>
      </c>
      <c r="J193" s="460" t="s">
        <v>1040</v>
      </c>
      <c r="K193" s="460" t="s">
        <v>3930</v>
      </c>
      <c r="L193" s="460"/>
      <c r="M193" s="460"/>
      <c r="N193" s="460"/>
      <c r="O193" s="460"/>
      <c r="P193" s="460"/>
      <c r="Q193" s="460"/>
      <c r="R193" s="460"/>
      <c r="S193" s="460"/>
      <c r="T193" s="460"/>
      <c r="U193" s="460"/>
      <c r="V193" s="460"/>
      <c r="W193" s="460"/>
      <c r="X193" s="460"/>
      <c r="Y193" s="460"/>
      <c r="Z193" s="460"/>
      <c r="AA193" s="460"/>
      <c r="AB193" s="460"/>
      <c r="AC193" s="460"/>
      <c r="AD193" s="460"/>
      <c r="AE193" s="460"/>
      <c r="AF193" s="460"/>
      <c r="AG193" s="460"/>
      <c r="AH193" s="460"/>
      <c r="AI193" s="460"/>
      <c r="AJ193" s="460"/>
      <c r="AK193" s="460"/>
      <c r="AL193" s="460"/>
      <c r="AM193" s="460"/>
      <c r="AN193" s="460"/>
      <c r="AO193" s="460"/>
      <c r="AP193" s="460"/>
      <c r="AQ193" s="460"/>
      <c r="AR193" s="460"/>
      <c r="AS193" s="460"/>
      <c r="AT193" s="460"/>
      <c r="AU193" s="460"/>
      <c r="AV193" s="474">
        <v>0</v>
      </c>
      <c r="AW193" s="474">
        <v>0</v>
      </c>
      <c r="AX193" s="474"/>
      <c r="AY193" s="474"/>
      <c r="AZ193" s="474"/>
      <c r="BA193" s="474">
        <v>0</v>
      </c>
      <c r="BB193" s="460" t="s">
        <v>123</v>
      </c>
      <c r="BC193" s="460" t="s">
        <v>52</v>
      </c>
    </row>
    <row r="194" spans="1:55" s="455" customFormat="1" ht="16.5" hidden="1">
      <c r="A194" s="455" t="s">
        <v>309</v>
      </c>
      <c r="B194" s="455" t="s">
        <v>1037</v>
      </c>
      <c r="C194" s="460" t="s">
        <v>1386</v>
      </c>
      <c r="D194" s="460" t="s">
        <v>1387</v>
      </c>
      <c r="E194" s="460" t="s">
        <v>1387</v>
      </c>
      <c r="F194" s="460" t="s">
        <v>12</v>
      </c>
      <c r="G194" s="460" t="s">
        <v>508</v>
      </c>
      <c r="H194" s="460" t="s">
        <v>124</v>
      </c>
      <c r="I194" s="460" t="s">
        <v>125</v>
      </c>
      <c r="J194" s="460" t="s">
        <v>1040</v>
      </c>
      <c r="K194" s="460" t="s">
        <v>3931</v>
      </c>
      <c r="L194" s="460"/>
      <c r="M194" s="460"/>
      <c r="N194" s="460"/>
      <c r="O194" s="460"/>
      <c r="P194" s="460"/>
      <c r="Q194" s="460"/>
      <c r="R194" s="460"/>
      <c r="S194" s="460"/>
      <c r="T194" s="460"/>
      <c r="U194" s="460"/>
      <c r="V194" s="460"/>
      <c r="W194" s="460"/>
      <c r="X194" s="460"/>
      <c r="Y194" s="460"/>
      <c r="Z194" s="460"/>
      <c r="AA194" s="460"/>
      <c r="AB194" s="460"/>
      <c r="AC194" s="460"/>
      <c r="AD194" s="460"/>
      <c r="AE194" s="460"/>
      <c r="AF194" s="460"/>
      <c r="AG194" s="460"/>
      <c r="AH194" s="460"/>
      <c r="AI194" s="460"/>
      <c r="AJ194" s="460"/>
      <c r="AK194" s="460"/>
      <c r="AL194" s="460"/>
      <c r="AM194" s="460"/>
      <c r="AN194" s="460"/>
      <c r="AO194" s="460"/>
      <c r="AP194" s="460"/>
      <c r="AQ194" s="460"/>
      <c r="AR194" s="460"/>
      <c r="AS194" s="460"/>
      <c r="AT194" s="460"/>
      <c r="AU194" s="460"/>
      <c r="AV194" s="474">
        <v>0</v>
      </c>
      <c r="AW194" s="474">
        <v>0</v>
      </c>
      <c r="AX194" s="474"/>
      <c r="AY194" s="474"/>
      <c r="AZ194" s="474"/>
      <c r="BA194" s="474">
        <v>0</v>
      </c>
      <c r="BB194" s="460" t="s">
        <v>123</v>
      </c>
      <c r="BC194" s="460" t="s">
        <v>52</v>
      </c>
    </row>
    <row r="195" spans="1:55" s="455" customFormat="1" ht="16.5" hidden="1">
      <c r="A195" s="455" t="s">
        <v>309</v>
      </c>
      <c r="B195" s="455" t="s">
        <v>1037</v>
      </c>
      <c r="C195" s="460" t="s">
        <v>1388</v>
      </c>
      <c r="D195" s="460" t="s">
        <v>1389</v>
      </c>
      <c r="E195" s="460" t="s">
        <v>1389</v>
      </c>
      <c r="F195" s="460" t="s">
        <v>12</v>
      </c>
      <c r="G195" s="460" t="s">
        <v>508</v>
      </c>
      <c r="H195" s="460" t="s">
        <v>124</v>
      </c>
      <c r="I195" s="460" t="s">
        <v>125</v>
      </c>
      <c r="J195" s="460" t="s">
        <v>1040</v>
      </c>
      <c r="K195" s="460" t="s">
        <v>3932</v>
      </c>
      <c r="L195" s="460"/>
      <c r="M195" s="460"/>
      <c r="N195" s="460"/>
      <c r="O195" s="460"/>
      <c r="P195" s="460"/>
      <c r="Q195" s="460"/>
      <c r="R195" s="460"/>
      <c r="S195" s="460"/>
      <c r="T195" s="460"/>
      <c r="U195" s="460"/>
      <c r="V195" s="460"/>
      <c r="W195" s="460"/>
      <c r="X195" s="460"/>
      <c r="Y195" s="460"/>
      <c r="Z195" s="460"/>
      <c r="AA195" s="460"/>
      <c r="AB195" s="460"/>
      <c r="AC195" s="460"/>
      <c r="AD195" s="460"/>
      <c r="AE195" s="460"/>
      <c r="AF195" s="460"/>
      <c r="AG195" s="460"/>
      <c r="AH195" s="460"/>
      <c r="AI195" s="460"/>
      <c r="AJ195" s="460"/>
      <c r="AK195" s="460"/>
      <c r="AL195" s="460"/>
      <c r="AM195" s="460"/>
      <c r="AN195" s="460"/>
      <c r="AO195" s="460"/>
      <c r="AP195" s="460"/>
      <c r="AQ195" s="460"/>
      <c r="AR195" s="460"/>
      <c r="AS195" s="460"/>
      <c r="AT195" s="460"/>
      <c r="AU195" s="460"/>
      <c r="AV195" s="474">
        <v>0</v>
      </c>
      <c r="AW195" s="474">
        <v>0</v>
      </c>
      <c r="AX195" s="474"/>
      <c r="AY195" s="474"/>
      <c r="AZ195" s="474"/>
      <c r="BA195" s="474">
        <v>0</v>
      </c>
      <c r="BB195" s="460" t="s">
        <v>123</v>
      </c>
      <c r="BC195" s="460" t="s">
        <v>52</v>
      </c>
    </row>
    <row r="196" spans="1:55" s="455" customFormat="1" ht="16.5" hidden="1">
      <c r="A196" s="455" t="s">
        <v>309</v>
      </c>
      <c r="B196" s="455" t="s">
        <v>1037</v>
      </c>
      <c r="C196" s="460" t="s">
        <v>1390</v>
      </c>
      <c r="D196" s="460" t="s">
        <v>1391</v>
      </c>
      <c r="E196" s="460" t="s">
        <v>1391</v>
      </c>
      <c r="F196" s="460" t="s">
        <v>12</v>
      </c>
      <c r="G196" s="460" t="s">
        <v>508</v>
      </c>
      <c r="H196" s="460" t="s">
        <v>124</v>
      </c>
      <c r="I196" s="460" t="s">
        <v>125</v>
      </c>
      <c r="J196" s="460" t="s">
        <v>1040</v>
      </c>
      <c r="K196" s="460" t="s">
        <v>3933</v>
      </c>
      <c r="L196" s="460"/>
      <c r="M196" s="460"/>
      <c r="N196" s="460"/>
      <c r="O196" s="460"/>
      <c r="P196" s="460"/>
      <c r="Q196" s="460"/>
      <c r="R196" s="460"/>
      <c r="S196" s="460"/>
      <c r="T196" s="460"/>
      <c r="U196" s="460"/>
      <c r="V196" s="460"/>
      <c r="W196" s="460"/>
      <c r="X196" s="460"/>
      <c r="Y196" s="460"/>
      <c r="Z196" s="460"/>
      <c r="AA196" s="460"/>
      <c r="AB196" s="460"/>
      <c r="AC196" s="460"/>
      <c r="AD196" s="460"/>
      <c r="AE196" s="460"/>
      <c r="AF196" s="460"/>
      <c r="AG196" s="460"/>
      <c r="AH196" s="460"/>
      <c r="AI196" s="460"/>
      <c r="AJ196" s="460"/>
      <c r="AK196" s="460"/>
      <c r="AL196" s="460"/>
      <c r="AM196" s="460"/>
      <c r="AN196" s="460"/>
      <c r="AO196" s="460"/>
      <c r="AP196" s="460"/>
      <c r="AQ196" s="460"/>
      <c r="AR196" s="460"/>
      <c r="AS196" s="460"/>
      <c r="AT196" s="460"/>
      <c r="AU196" s="460"/>
      <c r="AV196" s="474">
        <v>0</v>
      </c>
      <c r="AW196" s="474">
        <v>0</v>
      </c>
      <c r="AX196" s="474"/>
      <c r="AY196" s="474"/>
      <c r="AZ196" s="474"/>
      <c r="BA196" s="474">
        <v>0</v>
      </c>
      <c r="BB196" s="460" t="s">
        <v>123</v>
      </c>
      <c r="BC196" s="460" t="s">
        <v>52</v>
      </c>
    </row>
    <row r="197" spans="1:55" s="455" customFormat="1" ht="16.5" hidden="1">
      <c r="A197" s="455" t="s">
        <v>309</v>
      </c>
      <c r="B197" s="455" t="s">
        <v>1037</v>
      </c>
      <c r="C197" s="460" t="s">
        <v>1392</v>
      </c>
      <c r="D197" s="460" t="s">
        <v>1393</v>
      </c>
      <c r="E197" s="460" t="s">
        <v>1393</v>
      </c>
      <c r="F197" s="460" t="s">
        <v>12</v>
      </c>
      <c r="G197" s="460" t="s">
        <v>508</v>
      </c>
      <c r="H197" s="460" t="s">
        <v>124</v>
      </c>
      <c r="I197" s="460" t="s">
        <v>125</v>
      </c>
      <c r="J197" s="460" t="s">
        <v>1040</v>
      </c>
      <c r="K197" s="460" t="s">
        <v>3934</v>
      </c>
      <c r="L197" s="460"/>
      <c r="M197" s="460"/>
      <c r="N197" s="460"/>
      <c r="O197" s="460"/>
      <c r="P197" s="460"/>
      <c r="Q197" s="460"/>
      <c r="R197" s="460"/>
      <c r="S197" s="460"/>
      <c r="T197" s="460"/>
      <c r="U197" s="460"/>
      <c r="V197" s="460"/>
      <c r="W197" s="460"/>
      <c r="X197" s="460"/>
      <c r="Y197" s="460"/>
      <c r="Z197" s="460"/>
      <c r="AA197" s="460"/>
      <c r="AB197" s="460"/>
      <c r="AC197" s="460"/>
      <c r="AD197" s="460"/>
      <c r="AE197" s="460"/>
      <c r="AF197" s="460"/>
      <c r="AG197" s="460"/>
      <c r="AH197" s="460"/>
      <c r="AI197" s="460"/>
      <c r="AJ197" s="460"/>
      <c r="AK197" s="460"/>
      <c r="AL197" s="460"/>
      <c r="AM197" s="460"/>
      <c r="AN197" s="460"/>
      <c r="AO197" s="460"/>
      <c r="AP197" s="460"/>
      <c r="AQ197" s="460"/>
      <c r="AR197" s="460"/>
      <c r="AS197" s="460"/>
      <c r="AT197" s="460"/>
      <c r="AU197" s="460"/>
      <c r="AV197" s="474">
        <v>0</v>
      </c>
      <c r="AW197" s="474">
        <v>0</v>
      </c>
      <c r="AX197" s="474"/>
      <c r="AY197" s="474"/>
      <c r="AZ197" s="474"/>
      <c r="BA197" s="474">
        <v>0</v>
      </c>
      <c r="BB197" s="460" t="s">
        <v>123</v>
      </c>
      <c r="BC197" s="460" t="s">
        <v>52</v>
      </c>
    </row>
    <row r="198" spans="1:55" s="455" customFormat="1" ht="16.5" hidden="1">
      <c r="A198" s="455" t="s">
        <v>309</v>
      </c>
      <c r="B198" s="455" t="s">
        <v>1037</v>
      </c>
      <c r="C198" s="460" t="s">
        <v>1394</v>
      </c>
      <c r="D198" s="460" t="s">
        <v>1395</v>
      </c>
      <c r="E198" s="460" t="s">
        <v>1395</v>
      </c>
      <c r="F198" s="460" t="s">
        <v>12</v>
      </c>
      <c r="G198" s="460" t="s">
        <v>508</v>
      </c>
      <c r="H198" s="460" t="s">
        <v>124</v>
      </c>
      <c r="I198" s="460" t="s">
        <v>125</v>
      </c>
      <c r="J198" s="460" t="s">
        <v>1040</v>
      </c>
      <c r="K198" s="460" t="s">
        <v>3935</v>
      </c>
      <c r="L198" s="460"/>
      <c r="M198" s="460"/>
      <c r="N198" s="460"/>
      <c r="O198" s="460"/>
      <c r="P198" s="460"/>
      <c r="Q198" s="460"/>
      <c r="R198" s="460"/>
      <c r="S198" s="460"/>
      <c r="T198" s="460"/>
      <c r="U198" s="460"/>
      <c r="V198" s="460"/>
      <c r="W198" s="460"/>
      <c r="X198" s="460"/>
      <c r="Y198" s="460"/>
      <c r="Z198" s="460"/>
      <c r="AA198" s="460"/>
      <c r="AB198" s="460"/>
      <c r="AC198" s="460"/>
      <c r="AD198" s="460"/>
      <c r="AE198" s="460"/>
      <c r="AF198" s="460"/>
      <c r="AG198" s="460"/>
      <c r="AH198" s="460"/>
      <c r="AI198" s="460"/>
      <c r="AJ198" s="460"/>
      <c r="AK198" s="460"/>
      <c r="AL198" s="460"/>
      <c r="AM198" s="460"/>
      <c r="AN198" s="460"/>
      <c r="AO198" s="460"/>
      <c r="AP198" s="460"/>
      <c r="AQ198" s="460"/>
      <c r="AR198" s="460"/>
      <c r="AS198" s="460"/>
      <c r="AT198" s="460"/>
      <c r="AU198" s="460"/>
      <c r="AV198" s="474">
        <v>0</v>
      </c>
      <c r="AW198" s="474">
        <v>0</v>
      </c>
      <c r="AX198" s="474"/>
      <c r="AY198" s="474"/>
      <c r="AZ198" s="474"/>
      <c r="BA198" s="474">
        <v>0</v>
      </c>
      <c r="BB198" s="460" t="s">
        <v>123</v>
      </c>
      <c r="BC198" s="460" t="s">
        <v>52</v>
      </c>
    </row>
    <row r="199" spans="1:55" s="455" customFormat="1" ht="16.5" hidden="1">
      <c r="A199" s="455" t="s">
        <v>309</v>
      </c>
      <c r="B199" s="455" t="s">
        <v>1037</v>
      </c>
      <c r="C199" s="460" t="s">
        <v>1396</v>
      </c>
      <c r="D199" s="460" t="s">
        <v>1397</v>
      </c>
      <c r="E199" s="460" t="s">
        <v>1397</v>
      </c>
      <c r="F199" s="460" t="s">
        <v>12</v>
      </c>
      <c r="G199" s="460" t="s">
        <v>508</v>
      </c>
      <c r="H199" s="460" t="s">
        <v>124</v>
      </c>
      <c r="I199" s="460" t="s">
        <v>125</v>
      </c>
      <c r="J199" s="460" t="s">
        <v>1040</v>
      </c>
      <c r="K199" s="460" t="s">
        <v>3936</v>
      </c>
      <c r="L199" s="460"/>
      <c r="M199" s="460"/>
      <c r="N199" s="460"/>
      <c r="O199" s="460"/>
      <c r="P199" s="460"/>
      <c r="Q199" s="460"/>
      <c r="R199" s="460"/>
      <c r="S199" s="460"/>
      <c r="T199" s="460"/>
      <c r="U199" s="460"/>
      <c r="V199" s="460"/>
      <c r="W199" s="460"/>
      <c r="X199" s="460"/>
      <c r="Y199" s="460"/>
      <c r="Z199" s="460"/>
      <c r="AA199" s="460"/>
      <c r="AB199" s="460"/>
      <c r="AC199" s="460"/>
      <c r="AD199" s="460"/>
      <c r="AE199" s="460"/>
      <c r="AF199" s="460"/>
      <c r="AG199" s="460"/>
      <c r="AH199" s="460"/>
      <c r="AI199" s="460"/>
      <c r="AJ199" s="460"/>
      <c r="AK199" s="460"/>
      <c r="AL199" s="460"/>
      <c r="AM199" s="460"/>
      <c r="AN199" s="460"/>
      <c r="AO199" s="460"/>
      <c r="AP199" s="460"/>
      <c r="AQ199" s="460"/>
      <c r="AR199" s="460"/>
      <c r="AS199" s="460"/>
      <c r="AT199" s="460"/>
      <c r="AU199" s="460"/>
      <c r="AV199" s="474">
        <v>0</v>
      </c>
      <c r="AW199" s="474">
        <v>0</v>
      </c>
      <c r="AX199" s="474"/>
      <c r="AY199" s="474"/>
      <c r="AZ199" s="474"/>
      <c r="BA199" s="474">
        <v>0</v>
      </c>
      <c r="BB199" s="460" t="s">
        <v>123</v>
      </c>
      <c r="BC199" s="460" t="s">
        <v>52</v>
      </c>
    </row>
    <row r="200" spans="1:55" s="455" customFormat="1" ht="16.5" hidden="1">
      <c r="A200" s="455" t="s">
        <v>309</v>
      </c>
      <c r="B200" s="455" t="s">
        <v>1037</v>
      </c>
      <c r="C200" s="460" t="s">
        <v>1398</v>
      </c>
      <c r="D200" s="460" t="s">
        <v>1399</v>
      </c>
      <c r="E200" s="460" t="s">
        <v>1399</v>
      </c>
      <c r="F200" s="460" t="s">
        <v>12</v>
      </c>
      <c r="G200" s="460" t="s">
        <v>508</v>
      </c>
      <c r="H200" s="460" t="s">
        <v>124</v>
      </c>
      <c r="I200" s="460" t="s">
        <v>125</v>
      </c>
      <c r="J200" s="460" t="s">
        <v>1040</v>
      </c>
      <c r="K200" s="460" t="s">
        <v>3937</v>
      </c>
      <c r="L200" s="460"/>
      <c r="M200" s="460"/>
      <c r="N200" s="460"/>
      <c r="O200" s="460"/>
      <c r="P200" s="460"/>
      <c r="Q200" s="460"/>
      <c r="R200" s="460"/>
      <c r="S200" s="460"/>
      <c r="T200" s="460"/>
      <c r="U200" s="460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  <c r="AT200" s="460"/>
      <c r="AU200" s="460"/>
      <c r="AV200" s="474">
        <v>0</v>
      </c>
      <c r="AW200" s="474">
        <v>0</v>
      </c>
      <c r="AX200" s="474"/>
      <c r="AY200" s="474"/>
      <c r="AZ200" s="474"/>
      <c r="BA200" s="474">
        <v>0</v>
      </c>
      <c r="BB200" s="460" t="s">
        <v>123</v>
      </c>
      <c r="BC200" s="460" t="s">
        <v>52</v>
      </c>
    </row>
    <row r="201" spans="1:55" s="455" customFormat="1" ht="16.5" hidden="1">
      <c r="A201" s="455" t="s">
        <v>309</v>
      </c>
      <c r="B201" s="455" t="s">
        <v>1037</v>
      </c>
      <c r="C201" s="460" t="s">
        <v>1400</v>
      </c>
      <c r="D201" s="460" t="s">
        <v>1401</v>
      </c>
      <c r="E201" s="460" t="s">
        <v>1401</v>
      </c>
      <c r="F201" s="460" t="s">
        <v>12</v>
      </c>
      <c r="G201" s="460" t="s">
        <v>508</v>
      </c>
      <c r="H201" s="460" t="s">
        <v>124</v>
      </c>
      <c r="I201" s="460" t="s">
        <v>125</v>
      </c>
      <c r="J201" s="460" t="s">
        <v>1040</v>
      </c>
      <c r="K201" s="460" t="s">
        <v>3938</v>
      </c>
      <c r="L201" s="460"/>
      <c r="M201" s="460"/>
      <c r="N201" s="460"/>
      <c r="O201" s="460"/>
      <c r="P201" s="460"/>
      <c r="Q201" s="460"/>
      <c r="R201" s="460"/>
      <c r="S201" s="460"/>
      <c r="T201" s="460"/>
      <c r="U201" s="460"/>
      <c r="V201" s="460"/>
      <c r="W201" s="460"/>
      <c r="X201" s="460"/>
      <c r="Y201" s="460"/>
      <c r="Z201" s="460"/>
      <c r="AA201" s="460"/>
      <c r="AB201" s="460"/>
      <c r="AC201" s="460"/>
      <c r="AD201" s="460"/>
      <c r="AE201" s="460"/>
      <c r="AF201" s="460"/>
      <c r="AG201" s="460"/>
      <c r="AH201" s="460"/>
      <c r="AI201" s="460"/>
      <c r="AJ201" s="460"/>
      <c r="AK201" s="460"/>
      <c r="AL201" s="460"/>
      <c r="AM201" s="460"/>
      <c r="AN201" s="460"/>
      <c r="AO201" s="460"/>
      <c r="AP201" s="460"/>
      <c r="AQ201" s="460"/>
      <c r="AR201" s="460"/>
      <c r="AS201" s="460"/>
      <c r="AT201" s="460"/>
      <c r="AU201" s="460"/>
      <c r="AV201" s="474">
        <v>0</v>
      </c>
      <c r="AW201" s="474">
        <v>0</v>
      </c>
      <c r="AX201" s="474"/>
      <c r="AY201" s="474"/>
      <c r="AZ201" s="474"/>
      <c r="BA201" s="474">
        <v>0</v>
      </c>
      <c r="BB201" s="460" t="s">
        <v>123</v>
      </c>
      <c r="BC201" s="460" t="s">
        <v>52</v>
      </c>
    </row>
    <row r="202" spans="1:55" s="455" customFormat="1" ht="16.5" hidden="1">
      <c r="A202" s="455" t="s">
        <v>309</v>
      </c>
      <c r="B202" s="455" t="s">
        <v>1037</v>
      </c>
      <c r="C202" s="460" t="s">
        <v>1402</v>
      </c>
      <c r="D202" s="460" t="s">
        <v>1403</v>
      </c>
      <c r="E202" s="460" t="s">
        <v>1403</v>
      </c>
      <c r="F202" s="460" t="s">
        <v>12</v>
      </c>
      <c r="G202" s="460" t="s">
        <v>508</v>
      </c>
      <c r="H202" s="460" t="s">
        <v>124</v>
      </c>
      <c r="I202" s="460" t="s">
        <v>125</v>
      </c>
      <c r="J202" s="460" t="s">
        <v>1040</v>
      </c>
      <c r="K202" s="460" t="s">
        <v>3939</v>
      </c>
      <c r="L202" s="460"/>
      <c r="M202" s="460"/>
      <c r="N202" s="460"/>
      <c r="O202" s="460"/>
      <c r="P202" s="460"/>
      <c r="Q202" s="460"/>
      <c r="R202" s="460"/>
      <c r="S202" s="460"/>
      <c r="T202" s="460"/>
      <c r="U202" s="460"/>
      <c r="V202" s="460"/>
      <c r="W202" s="460"/>
      <c r="X202" s="460"/>
      <c r="Y202" s="460"/>
      <c r="Z202" s="460"/>
      <c r="AA202" s="460"/>
      <c r="AB202" s="460"/>
      <c r="AC202" s="460"/>
      <c r="AD202" s="460"/>
      <c r="AE202" s="460"/>
      <c r="AF202" s="460"/>
      <c r="AG202" s="460"/>
      <c r="AH202" s="460"/>
      <c r="AI202" s="460"/>
      <c r="AJ202" s="460"/>
      <c r="AK202" s="460"/>
      <c r="AL202" s="460"/>
      <c r="AM202" s="460"/>
      <c r="AN202" s="460"/>
      <c r="AO202" s="460"/>
      <c r="AP202" s="460"/>
      <c r="AQ202" s="460"/>
      <c r="AR202" s="460"/>
      <c r="AS202" s="460"/>
      <c r="AT202" s="460"/>
      <c r="AU202" s="460"/>
      <c r="AV202" s="474">
        <v>0</v>
      </c>
      <c r="AW202" s="474">
        <v>0</v>
      </c>
      <c r="AX202" s="474"/>
      <c r="AY202" s="474"/>
      <c r="AZ202" s="474"/>
      <c r="BA202" s="474">
        <v>0</v>
      </c>
      <c r="BB202" s="460" t="s">
        <v>123</v>
      </c>
      <c r="BC202" s="460" t="s">
        <v>52</v>
      </c>
    </row>
    <row r="203" spans="1:55" s="455" customFormat="1" ht="16.5" hidden="1">
      <c r="A203" s="455" t="s">
        <v>309</v>
      </c>
      <c r="B203" s="455" t="s">
        <v>1037</v>
      </c>
      <c r="C203" s="460" t="s">
        <v>1404</v>
      </c>
      <c r="D203" s="460" t="s">
        <v>1405</v>
      </c>
      <c r="E203" s="460" t="s">
        <v>1405</v>
      </c>
      <c r="F203" s="460" t="s">
        <v>12</v>
      </c>
      <c r="G203" s="460" t="s">
        <v>508</v>
      </c>
      <c r="H203" s="460" t="s">
        <v>124</v>
      </c>
      <c r="I203" s="460" t="s">
        <v>125</v>
      </c>
      <c r="J203" s="460" t="s">
        <v>1040</v>
      </c>
      <c r="K203" s="460" t="s">
        <v>3940</v>
      </c>
      <c r="L203" s="460"/>
      <c r="M203" s="460"/>
      <c r="N203" s="460"/>
      <c r="O203" s="460"/>
      <c r="P203" s="460"/>
      <c r="Q203" s="460"/>
      <c r="R203" s="460"/>
      <c r="S203" s="460"/>
      <c r="T203" s="460"/>
      <c r="U203" s="460"/>
      <c r="V203" s="460"/>
      <c r="W203" s="460"/>
      <c r="X203" s="460"/>
      <c r="Y203" s="460"/>
      <c r="Z203" s="460"/>
      <c r="AA203" s="460"/>
      <c r="AB203" s="460"/>
      <c r="AC203" s="460"/>
      <c r="AD203" s="460"/>
      <c r="AE203" s="460"/>
      <c r="AF203" s="460"/>
      <c r="AG203" s="460"/>
      <c r="AH203" s="460"/>
      <c r="AI203" s="460"/>
      <c r="AJ203" s="460"/>
      <c r="AK203" s="460"/>
      <c r="AL203" s="460"/>
      <c r="AM203" s="460"/>
      <c r="AN203" s="460"/>
      <c r="AO203" s="460"/>
      <c r="AP203" s="460"/>
      <c r="AQ203" s="460"/>
      <c r="AR203" s="460"/>
      <c r="AS203" s="460"/>
      <c r="AT203" s="460"/>
      <c r="AU203" s="460"/>
      <c r="AV203" s="474">
        <v>0</v>
      </c>
      <c r="AW203" s="474">
        <v>0</v>
      </c>
      <c r="AX203" s="474"/>
      <c r="AY203" s="474"/>
      <c r="AZ203" s="474"/>
      <c r="BA203" s="474">
        <v>0</v>
      </c>
      <c r="BB203" s="460" t="s">
        <v>123</v>
      </c>
      <c r="BC203" s="460" t="s">
        <v>52</v>
      </c>
    </row>
    <row r="204" spans="1:55" s="455" customFormat="1" ht="16.5" hidden="1">
      <c r="A204" s="455" t="s">
        <v>309</v>
      </c>
      <c r="B204" s="455" t="s">
        <v>1037</v>
      </c>
      <c r="C204" s="460" t="s">
        <v>1406</v>
      </c>
      <c r="D204" s="460" t="s">
        <v>1407</v>
      </c>
      <c r="E204" s="460" t="s">
        <v>1407</v>
      </c>
      <c r="F204" s="460" t="s">
        <v>12</v>
      </c>
      <c r="G204" s="460" t="s">
        <v>508</v>
      </c>
      <c r="H204" s="460" t="s">
        <v>124</v>
      </c>
      <c r="I204" s="460" t="s">
        <v>125</v>
      </c>
      <c r="J204" s="460" t="s">
        <v>1040</v>
      </c>
      <c r="K204" s="460" t="s">
        <v>3941</v>
      </c>
      <c r="L204" s="460"/>
      <c r="M204" s="460"/>
      <c r="N204" s="460"/>
      <c r="O204" s="460"/>
      <c r="P204" s="460"/>
      <c r="Q204" s="460"/>
      <c r="R204" s="460"/>
      <c r="S204" s="460"/>
      <c r="T204" s="460"/>
      <c r="U204" s="460"/>
      <c r="V204" s="460"/>
      <c r="W204" s="460"/>
      <c r="X204" s="460"/>
      <c r="Y204" s="460"/>
      <c r="Z204" s="460"/>
      <c r="AA204" s="460"/>
      <c r="AB204" s="460"/>
      <c r="AC204" s="460"/>
      <c r="AD204" s="460"/>
      <c r="AE204" s="460"/>
      <c r="AF204" s="460"/>
      <c r="AG204" s="460"/>
      <c r="AH204" s="460"/>
      <c r="AI204" s="460"/>
      <c r="AJ204" s="460"/>
      <c r="AK204" s="460"/>
      <c r="AL204" s="460"/>
      <c r="AM204" s="460"/>
      <c r="AN204" s="460"/>
      <c r="AO204" s="460"/>
      <c r="AP204" s="460"/>
      <c r="AQ204" s="460"/>
      <c r="AR204" s="460"/>
      <c r="AS204" s="460"/>
      <c r="AT204" s="460"/>
      <c r="AU204" s="460"/>
      <c r="AV204" s="474">
        <v>0</v>
      </c>
      <c r="AW204" s="474">
        <v>0</v>
      </c>
      <c r="AX204" s="474"/>
      <c r="AY204" s="474"/>
      <c r="AZ204" s="474"/>
      <c r="BA204" s="474">
        <v>0</v>
      </c>
      <c r="BB204" s="460" t="s">
        <v>123</v>
      </c>
      <c r="BC204" s="460" t="s">
        <v>52</v>
      </c>
    </row>
    <row r="205" spans="1:55" s="455" customFormat="1" ht="16.5" hidden="1">
      <c r="A205" s="455" t="s">
        <v>309</v>
      </c>
      <c r="B205" s="455" t="s">
        <v>1037</v>
      </c>
      <c r="C205" s="460" t="s">
        <v>1408</v>
      </c>
      <c r="D205" s="460" t="s">
        <v>1409</v>
      </c>
      <c r="E205" s="460" t="s">
        <v>1409</v>
      </c>
      <c r="F205" s="460" t="s">
        <v>12</v>
      </c>
      <c r="G205" s="460" t="s">
        <v>508</v>
      </c>
      <c r="H205" s="460" t="s">
        <v>124</v>
      </c>
      <c r="I205" s="460" t="s">
        <v>125</v>
      </c>
      <c r="J205" s="460" t="s">
        <v>1040</v>
      </c>
      <c r="K205" s="460" t="s">
        <v>3942</v>
      </c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0"/>
      <c r="Y205" s="460"/>
      <c r="Z205" s="460"/>
      <c r="AA205" s="460"/>
      <c r="AB205" s="460"/>
      <c r="AC205" s="460"/>
      <c r="AD205" s="460"/>
      <c r="AE205" s="460"/>
      <c r="AF205" s="460"/>
      <c r="AG205" s="460"/>
      <c r="AH205" s="460"/>
      <c r="AI205" s="460"/>
      <c r="AJ205" s="460"/>
      <c r="AK205" s="460"/>
      <c r="AL205" s="460"/>
      <c r="AM205" s="460"/>
      <c r="AN205" s="460"/>
      <c r="AO205" s="460"/>
      <c r="AP205" s="460"/>
      <c r="AQ205" s="460"/>
      <c r="AR205" s="460"/>
      <c r="AS205" s="460"/>
      <c r="AT205" s="460"/>
      <c r="AU205" s="460"/>
      <c r="AV205" s="474">
        <v>0</v>
      </c>
      <c r="AW205" s="474">
        <v>0</v>
      </c>
      <c r="AX205" s="474"/>
      <c r="AY205" s="474"/>
      <c r="AZ205" s="474"/>
      <c r="BA205" s="474">
        <v>0</v>
      </c>
      <c r="BB205" s="460" t="s">
        <v>123</v>
      </c>
      <c r="BC205" s="460" t="s">
        <v>52</v>
      </c>
    </row>
    <row r="206" spans="1:55" s="455" customFormat="1" ht="16.5" hidden="1">
      <c r="A206" s="455" t="s">
        <v>309</v>
      </c>
      <c r="B206" s="455" t="s">
        <v>1037</v>
      </c>
      <c r="C206" s="460" t="s">
        <v>1410</v>
      </c>
      <c r="D206" s="460" t="s">
        <v>1411</v>
      </c>
      <c r="E206" s="460" t="s">
        <v>1411</v>
      </c>
      <c r="F206" s="460" t="s">
        <v>12</v>
      </c>
      <c r="G206" s="460" t="s">
        <v>508</v>
      </c>
      <c r="H206" s="460" t="s">
        <v>124</v>
      </c>
      <c r="I206" s="460" t="s">
        <v>125</v>
      </c>
      <c r="J206" s="460" t="s">
        <v>1040</v>
      </c>
      <c r="K206" s="460" t="s">
        <v>3943</v>
      </c>
      <c r="L206" s="460"/>
      <c r="M206" s="460"/>
      <c r="N206" s="460"/>
      <c r="O206" s="460"/>
      <c r="P206" s="460"/>
      <c r="Q206" s="460"/>
      <c r="R206" s="460"/>
      <c r="S206" s="460"/>
      <c r="T206" s="460"/>
      <c r="U206" s="460"/>
      <c r="V206" s="460"/>
      <c r="W206" s="460"/>
      <c r="X206" s="460"/>
      <c r="Y206" s="460"/>
      <c r="Z206" s="460"/>
      <c r="AA206" s="460"/>
      <c r="AB206" s="460"/>
      <c r="AC206" s="460"/>
      <c r="AD206" s="460"/>
      <c r="AE206" s="460"/>
      <c r="AF206" s="460"/>
      <c r="AG206" s="460"/>
      <c r="AH206" s="460"/>
      <c r="AI206" s="460"/>
      <c r="AJ206" s="460"/>
      <c r="AK206" s="460"/>
      <c r="AL206" s="460"/>
      <c r="AM206" s="460"/>
      <c r="AN206" s="460"/>
      <c r="AO206" s="460"/>
      <c r="AP206" s="460"/>
      <c r="AQ206" s="460"/>
      <c r="AR206" s="460"/>
      <c r="AS206" s="460"/>
      <c r="AT206" s="460"/>
      <c r="AU206" s="460"/>
      <c r="AV206" s="474">
        <v>0</v>
      </c>
      <c r="AW206" s="474">
        <v>0</v>
      </c>
      <c r="AX206" s="474"/>
      <c r="AY206" s="474"/>
      <c r="AZ206" s="474"/>
      <c r="BA206" s="474">
        <v>0</v>
      </c>
      <c r="BB206" s="460" t="s">
        <v>123</v>
      </c>
      <c r="BC206" s="460" t="s">
        <v>52</v>
      </c>
    </row>
    <row r="207" spans="1:55" s="455" customFormat="1" ht="16.5" hidden="1">
      <c r="A207" s="455" t="s">
        <v>309</v>
      </c>
      <c r="B207" s="455" t="s">
        <v>1037</v>
      </c>
      <c r="C207" s="460" t="s">
        <v>1412</v>
      </c>
      <c r="D207" s="460" t="s">
        <v>1413</v>
      </c>
      <c r="E207" s="460" t="s">
        <v>1413</v>
      </c>
      <c r="F207" s="460" t="s">
        <v>12</v>
      </c>
      <c r="G207" s="460" t="s">
        <v>508</v>
      </c>
      <c r="H207" s="460" t="s">
        <v>124</v>
      </c>
      <c r="I207" s="460" t="s">
        <v>125</v>
      </c>
      <c r="J207" s="460" t="s">
        <v>1040</v>
      </c>
      <c r="K207" s="460" t="s">
        <v>3944</v>
      </c>
      <c r="L207" s="460"/>
      <c r="M207" s="460"/>
      <c r="N207" s="460"/>
      <c r="O207" s="460"/>
      <c r="P207" s="460"/>
      <c r="Q207" s="460"/>
      <c r="R207" s="460"/>
      <c r="S207" s="460"/>
      <c r="T207" s="460"/>
      <c r="U207" s="460"/>
      <c r="V207" s="460"/>
      <c r="W207" s="460"/>
      <c r="X207" s="460"/>
      <c r="Y207" s="460"/>
      <c r="Z207" s="460"/>
      <c r="AA207" s="460"/>
      <c r="AB207" s="460"/>
      <c r="AC207" s="460"/>
      <c r="AD207" s="460"/>
      <c r="AE207" s="460"/>
      <c r="AF207" s="460"/>
      <c r="AG207" s="460"/>
      <c r="AH207" s="460"/>
      <c r="AI207" s="460"/>
      <c r="AJ207" s="460"/>
      <c r="AK207" s="460"/>
      <c r="AL207" s="460"/>
      <c r="AM207" s="460"/>
      <c r="AN207" s="460"/>
      <c r="AO207" s="460"/>
      <c r="AP207" s="460"/>
      <c r="AQ207" s="460"/>
      <c r="AR207" s="460"/>
      <c r="AS207" s="460"/>
      <c r="AT207" s="460"/>
      <c r="AU207" s="460"/>
      <c r="AV207" s="474">
        <v>0</v>
      </c>
      <c r="AW207" s="474">
        <v>0</v>
      </c>
      <c r="AX207" s="474"/>
      <c r="AY207" s="474"/>
      <c r="AZ207" s="474"/>
      <c r="BA207" s="474">
        <v>0</v>
      </c>
      <c r="BB207" s="460" t="s">
        <v>123</v>
      </c>
      <c r="BC207" s="460" t="s">
        <v>52</v>
      </c>
    </row>
    <row r="208" spans="1:55" s="455" customFormat="1" ht="16.5" hidden="1">
      <c r="A208" s="455" t="s">
        <v>309</v>
      </c>
      <c r="B208" s="455" t="s">
        <v>1037</v>
      </c>
      <c r="C208" s="460" t="s">
        <v>1414</v>
      </c>
      <c r="D208" s="460" t="s">
        <v>1415</v>
      </c>
      <c r="E208" s="460" t="s">
        <v>1415</v>
      </c>
      <c r="F208" s="460" t="s">
        <v>12</v>
      </c>
      <c r="G208" s="460" t="s">
        <v>508</v>
      </c>
      <c r="H208" s="460" t="s">
        <v>124</v>
      </c>
      <c r="I208" s="460" t="s">
        <v>125</v>
      </c>
      <c r="J208" s="460" t="s">
        <v>1040</v>
      </c>
      <c r="K208" s="460" t="s">
        <v>3945</v>
      </c>
      <c r="L208" s="460"/>
      <c r="M208" s="460"/>
      <c r="N208" s="460"/>
      <c r="O208" s="460"/>
      <c r="P208" s="460"/>
      <c r="Q208" s="460"/>
      <c r="R208" s="460"/>
      <c r="S208" s="460"/>
      <c r="T208" s="460"/>
      <c r="U208" s="460"/>
      <c r="V208" s="460"/>
      <c r="W208" s="460"/>
      <c r="X208" s="460"/>
      <c r="Y208" s="460"/>
      <c r="Z208" s="460"/>
      <c r="AA208" s="460"/>
      <c r="AB208" s="460"/>
      <c r="AC208" s="460"/>
      <c r="AD208" s="460"/>
      <c r="AE208" s="460"/>
      <c r="AF208" s="460"/>
      <c r="AG208" s="460"/>
      <c r="AH208" s="460"/>
      <c r="AI208" s="460"/>
      <c r="AJ208" s="460"/>
      <c r="AK208" s="460"/>
      <c r="AL208" s="460"/>
      <c r="AM208" s="460"/>
      <c r="AN208" s="460"/>
      <c r="AO208" s="460"/>
      <c r="AP208" s="460"/>
      <c r="AQ208" s="460"/>
      <c r="AR208" s="460"/>
      <c r="AS208" s="460"/>
      <c r="AT208" s="460"/>
      <c r="AU208" s="460"/>
      <c r="AV208" s="474">
        <v>0</v>
      </c>
      <c r="AW208" s="474">
        <v>0</v>
      </c>
      <c r="AX208" s="474"/>
      <c r="AY208" s="474"/>
      <c r="AZ208" s="474"/>
      <c r="BA208" s="474">
        <v>0</v>
      </c>
      <c r="BB208" s="460" t="s">
        <v>123</v>
      </c>
      <c r="BC208" s="460" t="s">
        <v>52</v>
      </c>
    </row>
    <row r="209" spans="1:55" s="455" customFormat="1" ht="16.5" hidden="1">
      <c r="A209" s="455" t="s">
        <v>309</v>
      </c>
      <c r="B209" s="455" t="s">
        <v>1037</v>
      </c>
      <c r="C209" s="460" t="s">
        <v>1416</v>
      </c>
      <c r="D209" s="460" t="s">
        <v>1417</v>
      </c>
      <c r="E209" s="460" t="s">
        <v>1417</v>
      </c>
      <c r="F209" s="460" t="s">
        <v>12</v>
      </c>
      <c r="G209" s="460" t="s">
        <v>508</v>
      </c>
      <c r="H209" s="460" t="s">
        <v>124</v>
      </c>
      <c r="I209" s="460" t="s">
        <v>125</v>
      </c>
      <c r="J209" s="460" t="s">
        <v>1040</v>
      </c>
      <c r="K209" s="460" t="s">
        <v>3946</v>
      </c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0"/>
      <c r="AB209" s="460"/>
      <c r="AC209" s="460"/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74">
        <v>0</v>
      </c>
      <c r="AW209" s="474">
        <v>0</v>
      </c>
      <c r="AX209" s="474"/>
      <c r="AY209" s="474"/>
      <c r="AZ209" s="474"/>
      <c r="BA209" s="474">
        <v>0</v>
      </c>
      <c r="BB209" s="460" t="s">
        <v>123</v>
      </c>
      <c r="BC209" s="460" t="s">
        <v>52</v>
      </c>
    </row>
    <row r="210" spans="1:55" s="455" customFormat="1" ht="16.5" hidden="1">
      <c r="A210" s="455" t="s">
        <v>309</v>
      </c>
      <c r="B210" s="455" t="s">
        <v>1037</v>
      </c>
      <c r="C210" s="460" t="s">
        <v>1418</v>
      </c>
      <c r="D210" s="460" t="s">
        <v>1419</v>
      </c>
      <c r="E210" s="460" t="s">
        <v>1419</v>
      </c>
      <c r="F210" s="460" t="s">
        <v>12</v>
      </c>
      <c r="G210" s="460" t="s">
        <v>508</v>
      </c>
      <c r="H210" s="460" t="s">
        <v>124</v>
      </c>
      <c r="I210" s="460" t="s">
        <v>125</v>
      </c>
      <c r="J210" s="460" t="s">
        <v>1040</v>
      </c>
      <c r="K210" s="460" t="s">
        <v>3947</v>
      </c>
      <c r="L210" s="460"/>
      <c r="M210" s="460"/>
      <c r="N210" s="460"/>
      <c r="O210" s="460"/>
      <c r="P210" s="460"/>
      <c r="Q210" s="460"/>
      <c r="R210" s="460"/>
      <c r="S210" s="460"/>
      <c r="T210" s="460"/>
      <c r="U210" s="460"/>
      <c r="V210" s="460"/>
      <c r="W210" s="460"/>
      <c r="X210" s="460"/>
      <c r="Y210" s="460"/>
      <c r="Z210" s="460"/>
      <c r="AA210" s="460"/>
      <c r="AB210" s="460"/>
      <c r="AC210" s="460"/>
      <c r="AD210" s="460"/>
      <c r="AE210" s="460"/>
      <c r="AF210" s="460"/>
      <c r="AG210" s="460"/>
      <c r="AH210" s="460"/>
      <c r="AI210" s="460"/>
      <c r="AJ210" s="460"/>
      <c r="AK210" s="460"/>
      <c r="AL210" s="460"/>
      <c r="AM210" s="460"/>
      <c r="AN210" s="460"/>
      <c r="AO210" s="460"/>
      <c r="AP210" s="460"/>
      <c r="AQ210" s="460"/>
      <c r="AR210" s="460"/>
      <c r="AS210" s="460"/>
      <c r="AT210" s="460"/>
      <c r="AU210" s="460"/>
      <c r="AV210" s="474">
        <v>0</v>
      </c>
      <c r="AW210" s="474">
        <v>0</v>
      </c>
      <c r="AX210" s="474"/>
      <c r="AY210" s="474"/>
      <c r="AZ210" s="474"/>
      <c r="BA210" s="474">
        <v>0</v>
      </c>
      <c r="BB210" s="460" t="s">
        <v>123</v>
      </c>
      <c r="BC210" s="460" t="s">
        <v>52</v>
      </c>
    </row>
    <row r="211" spans="1:55" s="455" customFormat="1" ht="16.5" hidden="1">
      <c r="A211" s="455" t="s">
        <v>309</v>
      </c>
      <c r="B211" s="455" t="s">
        <v>1037</v>
      </c>
      <c r="C211" s="460" t="s">
        <v>1420</v>
      </c>
      <c r="D211" s="460" t="s">
        <v>1421</v>
      </c>
      <c r="E211" s="460" t="s">
        <v>1421</v>
      </c>
      <c r="F211" s="460" t="s">
        <v>12</v>
      </c>
      <c r="G211" s="460" t="s">
        <v>508</v>
      </c>
      <c r="H211" s="460" t="s">
        <v>124</v>
      </c>
      <c r="I211" s="460" t="s">
        <v>125</v>
      </c>
      <c r="J211" s="460" t="s">
        <v>1040</v>
      </c>
      <c r="K211" s="460" t="s">
        <v>3948</v>
      </c>
      <c r="L211" s="460"/>
      <c r="M211" s="460"/>
      <c r="N211" s="460"/>
      <c r="O211" s="460"/>
      <c r="P211" s="460"/>
      <c r="Q211" s="460"/>
      <c r="R211" s="460"/>
      <c r="S211" s="460"/>
      <c r="T211" s="460"/>
      <c r="U211" s="460"/>
      <c r="V211" s="460"/>
      <c r="W211" s="460"/>
      <c r="X211" s="460"/>
      <c r="Y211" s="460"/>
      <c r="Z211" s="460"/>
      <c r="AA211" s="460"/>
      <c r="AB211" s="460"/>
      <c r="AC211" s="460"/>
      <c r="AD211" s="460"/>
      <c r="AE211" s="460"/>
      <c r="AF211" s="460"/>
      <c r="AG211" s="460"/>
      <c r="AH211" s="460"/>
      <c r="AI211" s="460"/>
      <c r="AJ211" s="460"/>
      <c r="AK211" s="460"/>
      <c r="AL211" s="460"/>
      <c r="AM211" s="460"/>
      <c r="AN211" s="460"/>
      <c r="AO211" s="460"/>
      <c r="AP211" s="460"/>
      <c r="AQ211" s="460"/>
      <c r="AR211" s="460"/>
      <c r="AS211" s="460"/>
      <c r="AT211" s="460"/>
      <c r="AU211" s="460"/>
      <c r="AV211" s="474">
        <v>0</v>
      </c>
      <c r="AW211" s="474">
        <v>0</v>
      </c>
      <c r="AX211" s="474"/>
      <c r="AY211" s="474"/>
      <c r="AZ211" s="474"/>
      <c r="BA211" s="474">
        <v>0</v>
      </c>
      <c r="BB211" s="460" t="s">
        <v>123</v>
      </c>
      <c r="BC211" s="460" t="s">
        <v>52</v>
      </c>
    </row>
    <row r="212" spans="1:55" s="455" customFormat="1" ht="16.5" hidden="1">
      <c r="A212" s="455" t="s">
        <v>309</v>
      </c>
      <c r="B212" s="455" t="s">
        <v>1037</v>
      </c>
      <c r="C212" s="460" t="s">
        <v>1422</v>
      </c>
      <c r="D212" s="460" t="s">
        <v>1423</v>
      </c>
      <c r="E212" s="460" t="s">
        <v>1423</v>
      </c>
      <c r="F212" s="460" t="s">
        <v>12</v>
      </c>
      <c r="G212" s="460" t="s">
        <v>508</v>
      </c>
      <c r="H212" s="460" t="s">
        <v>124</v>
      </c>
      <c r="I212" s="460" t="s">
        <v>125</v>
      </c>
      <c r="J212" s="460" t="s">
        <v>1040</v>
      </c>
      <c r="K212" s="460" t="s">
        <v>3949</v>
      </c>
      <c r="L212" s="460"/>
      <c r="M212" s="460"/>
      <c r="N212" s="460"/>
      <c r="O212" s="460"/>
      <c r="P212" s="460"/>
      <c r="Q212" s="460"/>
      <c r="R212" s="460"/>
      <c r="S212" s="460"/>
      <c r="T212" s="460"/>
      <c r="U212" s="460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  <c r="AT212" s="460"/>
      <c r="AU212" s="460"/>
      <c r="AV212" s="474">
        <v>0</v>
      </c>
      <c r="AW212" s="474">
        <v>0</v>
      </c>
      <c r="AX212" s="474"/>
      <c r="AY212" s="474"/>
      <c r="AZ212" s="474"/>
      <c r="BA212" s="474">
        <v>0</v>
      </c>
      <c r="BB212" s="460" t="s">
        <v>123</v>
      </c>
      <c r="BC212" s="460" t="s">
        <v>52</v>
      </c>
    </row>
    <row r="213" spans="1:55" s="455" customFormat="1" ht="16.5" hidden="1">
      <c r="A213" s="455" t="s">
        <v>309</v>
      </c>
      <c r="B213" s="455" t="s">
        <v>1037</v>
      </c>
      <c r="C213" s="460" t="s">
        <v>1424</v>
      </c>
      <c r="D213" s="460" t="s">
        <v>1425</v>
      </c>
      <c r="E213" s="460" t="s">
        <v>1425</v>
      </c>
      <c r="F213" s="460" t="s">
        <v>12</v>
      </c>
      <c r="G213" s="460" t="s">
        <v>508</v>
      </c>
      <c r="H213" s="460" t="s">
        <v>124</v>
      </c>
      <c r="I213" s="460" t="s">
        <v>125</v>
      </c>
      <c r="J213" s="460" t="s">
        <v>1040</v>
      </c>
      <c r="K213" s="460" t="s">
        <v>3950</v>
      </c>
      <c r="L213" s="460"/>
      <c r="M213" s="460"/>
      <c r="N213" s="460"/>
      <c r="O213" s="460"/>
      <c r="P213" s="460"/>
      <c r="Q213" s="460"/>
      <c r="R213" s="460"/>
      <c r="S213" s="460"/>
      <c r="T213" s="460"/>
      <c r="U213" s="460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  <c r="AT213" s="460"/>
      <c r="AU213" s="460"/>
      <c r="AV213" s="474">
        <v>0</v>
      </c>
      <c r="AW213" s="474">
        <v>0</v>
      </c>
      <c r="AX213" s="474"/>
      <c r="AY213" s="474"/>
      <c r="AZ213" s="474"/>
      <c r="BA213" s="474">
        <v>0</v>
      </c>
      <c r="BB213" s="460" t="s">
        <v>123</v>
      </c>
      <c r="BC213" s="460" t="s">
        <v>52</v>
      </c>
    </row>
    <row r="214" spans="1:55" s="455" customFormat="1" ht="16.5" hidden="1">
      <c r="A214" s="455" t="s">
        <v>309</v>
      </c>
      <c r="B214" s="455" t="s">
        <v>1037</v>
      </c>
      <c r="C214" s="460" t="s">
        <v>1426</v>
      </c>
      <c r="D214" s="460" t="s">
        <v>1427</v>
      </c>
      <c r="E214" s="460" t="s">
        <v>1427</v>
      </c>
      <c r="F214" s="460" t="s">
        <v>12</v>
      </c>
      <c r="G214" s="460" t="s">
        <v>508</v>
      </c>
      <c r="H214" s="460" t="s">
        <v>124</v>
      </c>
      <c r="I214" s="460" t="s">
        <v>125</v>
      </c>
      <c r="J214" s="460" t="s">
        <v>1040</v>
      </c>
      <c r="K214" s="460" t="s">
        <v>3951</v>
      </c>
      <c r="L214" s="460"/>
      <c r="M214" s="460"/>
      <c r="N214" s="460"/>
      <c r="O214" s="460"/>
      <c r="P214" s="460"/>
      <c r="Q214" s="460"/>
      <c r="R214" s="460"/>
      <c r="S214" s="460"/>
      <c r="T214" s="460"/>
      <c r="U214" s="460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  <c r="AT214" s="460"/>
      <c r="AU214" s="460"/>
      <c r="AV214" s="474">
        <v>0</v>
      </c>
      <c r="AW214" s="474">
        <v>0</v>
      </c>
      <c r="AX214" s="474"/>
      <c r="AY214" s="474"/>
      <c r="AZ214" s="474"/>
      <c r="BA214" s="474">
        <v>0</v>
      </c>
      <c r="BB214" s="460" t="s">
        <v>123</v>
      </c>
      <c r="BC214" s="460" t="s">
        <v>52</v>
      </c>
    </row>
    <row r="215" spans="1:55" s="455" customFormat="1" ht="16.5" hidden="1">
      <c r="A215" s="455" t="s">
        <v>309</v>
      </c>
      <c r="B215" s="455" t="s">
        <v>1037</v>
      </c>
      <c r="C215" s="460" t="s">
        <v>1428</v>
      </c>
      <c r="D215" s="460" t="s">
        <v>1429</v>
      </c>
      <c r="E215" s="460" t="s">
        <v>1429</v>
      </c>
      <c r="F215" s="460" t="s">
        <v>12</v>
      </c>
      <c r="G215" s="460" t="s">
        <v>508</v>
      </c>
      <c r="H215" s="460" t="s">
        <v>124</v>
      </c>
      <c r="I215" s="460" t="s">
        <v>125</v>
      </c>
      <c r="J215" s="460" t="s">
        <v>1040</v>
      </c>
      <c r="K215" s="460" t="s">
        <v>3952</v>
      </c>
      <c r="L215" s="460"/>
      <c r="M215" s="460"/>
      <c r="N215" s="460"/>
      <c r="O215" s="460"/>
      <c r="P215" s="460"/>
      <c r="Q215" s="460"/>
      <c r="R215" s="460"/>
      <c r="S215" s="460"/>
      <c r="T215" s="460"/>
      <c r="U215" s="460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  <c r="AT215" s="460"/>
      <c r="AU215" s="460"/>
      <c r="AV215" s="474">
        <v>0</v>
      </c>
      <c r="AW215" s="474">
        <v>0</v>
      </c>
      <c r="AX215" s="474"/>
      <c r="AY215" s="474"/>
      <c r="AZ215" s="474"/>
      <c r="BA215" s="474">
        <v>0</v>
      </c>
      <c r="BB215" s="460" t="s">
        <v>123</v>
      </c>
      <c r="BC215" s="460" t="s">
        <v>52</v>
      </c>
    </row>
    <row r="216" spans="1:55" s="455" customFormat="1" ht="16.5" hidden="1">
      <c r="A216" s="455" t="s">
        <v>309</v>
      </c>
      <c r="B216" s="455" t="s">
        <v>1037</v>
      </c>
      <c r="C216" s="460" t="s">
        <v>1430</v>
      </c>
      <c r="D216" s="460" t="s">
        <v>1431</v>
      </c>
      <c r="E216" s="460" t="s">
        <v>1431</v>
      </c>
      <c r="F216" s="460" t="s">
        <v>12</v>
      </c>
      <c r="G216" s="460" t="s">
        <v>508</v>
      </c>
      <c r="H216" s="460" t="s">
        <v>124</v>
      </c>
      <c r="I216" s="460" t="s">
        <v>125</v>
      </c>
      <c r="J216" s="460" t="s">
        <v>1040</v>
      </c>
      <c r="K216" s="460" t="s">
        <v>3953</v>
      </c>
      <c r="L216" s="460"/>
      <c r="M216" s="460"/>
      <c r="N216" s="460"/>
      <c r="O216" s="460"/>
      <c r="P216" s="460"/>
      <c r="Q216" s="460"/>
      <c r="R216" s="460"/>
      <c r="S216" s="460"/>
      <c r="T216" s="460"/>
      <c r="U216" s="460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  <c r="AT216" s="460"/>
      <c r="AU216" s="460"/>
      <c r="AV216" s="474">
        <v>0</v>
      </c>
      <c r="AW216" s="474">
        <v>0</v>
      </c>
      <c r="AX216" s="474"/>
      <c r="AY216" s="474"/>
      <c r="AZ216" s="474"/>
      <c r="BA216" s="474">
        <v>0</v>
      </c>
      <c r="BB216" s="460" t="s">
        <v>123</v>
      </c>
      <c r="BC216" s="460" t="s">
        <v>52</v>
      </c>
    </row>
    <row r="217" spans="1:55" s="455" customFormat="1" ht="16.5" hidden="1">
      <c r="A217" s="455" t="s">
        <v>309</v>
      </c>
      <c r="B217" s="455" t="s">
        <v>1037</v>
      </c>
      <c r="C217" s="460" t="s">
        <v>1432</v>
      </c>
      <c r="D217" s="460" t="s">
        <v>1433</v>
      </c>
      <c r="E217" s="460" t="s">
        <v>1433</v>
      </c>
      <c r="F217" s="460" t="s">
        <v>12</v>
      </c>
      <c r="G217" s="460" t="s">
        <v>508</v>
      </c>
      <c r="H217" s="460" t="s">
        <v>124</v>
      </c>
      <c r="I217" s="460" t="s">
        <v>125</v>
      </c>
      <c r="J217" s="460" t="s">
        <v>1040</v>
      </c>
      <c r="K217" s="460" t="s">
        <v>3954</v>
      </c>
      <c r="L217" s="460"/>
      <c r="M217" s="460"/>
      <c r="N217" s="460"/>
      <c r="O217" s="460"/>
      <c r="P217" s="460"/>
      <c r="Q217" s="460"/>
      <c r="R217" s="460"/>
      <c r="S217" s="460"/>
      <c r="T217" s="460"/>
      <c r="U217" s="460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  <c r="AT217" s="460"/>
      <c r="AU217" s="460"/>
      <c r="AV217" s="474">
        <v>0</v>
      </c>
      <c r="AW217" s="474">
        <v>0</v>
      </c>
      <c r="AX217" s="474"/>
      <c r="AY217" s="474"/>
      <c r="AZ217" s="474"/>
      <c r="BA217" s="474">
        <v>0</v>
      </c>
      <c r="BB217" s="460" t="s">
        <v>123</v>
      </c>
      <c r="BC217" s="460" t="s">
        <v>52</v>
      </c>
    </row>
    <row r="218" spans="1:55" s="455" customFormat="1" ht="16.5" hidden="1">
      <c r="A218" s="455" t="s">
        <v>309</v>
      </c>
      <c r="B218" s="455" t="s">
        <v>1037</v>
      </c>
      <c r="C218" s="460" t="s">
        <v>1434</v>
      </c>
      <c r="D218" s="460" t="s">
        <v>1435</v>
      </c>
      <c r="E218" s="460" t="s">
        <v>1435</v>
      </c>
      <c r="F218" s="460" t="s">
        <v>12</v>
      </c>
      <c r="G218" s="460" t="s">
        <v>508</v>
      </c>
      <c r="H218" s="460" t="s">
        <v>124</v>
      </c>
      <c r="I218" s="460" t="s">
        <v>125</v>
      </c>
      <c r="J218" s="460" t="s">
        <v>1040</v>
      </c>
      <c r="K218" s="460" t="s">
        <v>3955</v>
      </c>
      <c r="L218" s="460"/>
      <c r="M218" s="460"/>
      <c r="N218" s="460"/>
      <c r="O218" s="460"/>
      <c r="P218" s="460"/>
      <c r="Q218" s="460"/>
      <c r="R218" s="460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  <c r="AT218" s="460"/>
      <c r="AU218" s="460"/>
      <c r="AV218" s="474">
        <v>0</v>
      </c>
      <c r="AW218" s="474">
        <v>0</v>
      </c>
      <c r="AX218" s="474"/>
      <c r="AY218" s="474"/>
      <c r="AZ218" s="474"/>
      <c r="BA218" s="474">
        <v>0</v>
      </c>
      <c r="BB218" s="460" t="s">
        <v>123</v>
      </c>
      <c r="BC218" s="460" t="s">
        <v>52</v>
      </c>
    </row>
    <row r="219" spans="1:55" s="455" customFormat="1" ht="16.5" hidden="1">
      <c r="A219" s="455" t="s">
        <v>309</v>
      </c>
      <c r="B219" s="455" t="s">
        <v>1037</v>
      </c>
      <c r="C219" s="460" t="s">
        <v>1436</v>
      </c>
      <c r="D219" s="460" t="s">
        <v>1437</v>
      </c>
      <c r="E219" s="460" t="s">
        <v>1437</v>
      </c>
      <c r="F219" s="460" t="s">
        <v>12</v>
      </c>
      <c r="G219" s="460" t="s">
        <v>508</v>
      </c>
      <c r="H219" s="460" t="s">
        <v>124</v>
      </c>
      <c r="I219" s="460" t="s">
        <v>125</v>
      </c>
      <c r="J219" s="460" t="s">
        <v>1040</v>
      </c>
      <c r="K219" s="460" t="s">
        <v>3956</v>
      </c>
      <c r="L219" s="460"/>
      <c r="M219" s="460"/>
      <c r="N219" s="460"/>
      <c r="O219" s="460"/>
      <c r="P219" s="460"/>
      <c r="Q219" s="460"/>
      <c r="R219" s="460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  <c r="AT219" s="460"/>
      <c r="AU219" s="460"/>
      <c r="AV219" s="474">
        <v>0</v>
      </c>
      <c r="AW219" s="474">
        <v>0</v>
      </c>
      <c r="AX219" s="474"/>
      <c r="AY219" s="474"/>
      <c r="AZ219" s="474"/>
      <c r="BA219" s="474">
        <v>0</v>
      </c>
      <c r="BB219" s="460" t="s">
        <v>123</v>
      </c>
      <c r="BC219" s="460" t="s">
        <v>52</v>
      </c>
    </row>
    <row r="220" spans="1:55" s="455" customFormat="1" ht="16.5" hidden="1">
      <c r="A220" s="455" t="s">
        <v>309</v>
      </c>
      <c r="B220" s="455" t="s">
        <v>1037</v>
      </c>
      <c r="C220" s="460" t="s">
        <v>1438</v>
      </c>
      <c r="D220" s="460" t="s">
        <v>1439</v>
      </c>
      <c r="E220" s="460" t="s">
        <v>1439</v>
      </c>
      <c r="F220" s="460" t="s">
        <v>12</v>
      </c>
      <c r="G220" s="460" t="s">
        <v>508</v>
      </c>
      <c r="H220" s="460" t="s">
        <v>124</v>
      </c>
      <c r="I220" s="460" t="s">
        <v>125</v>
      </c>
      <c r="J220" s="460" t="s">
        <v>1040</v>
      </c>
      <c r="K220" s="460" t="s">
        <v>3957</v>
      </c>
      <c r="L220" s="460"/>
      <c r="M220" s="460"/>
      <c r="N220" s="460"/>
      <c r="O220" s="460"/>
      <c r="P220" s="460"/>
      <c r="Q220" s="460"/>
      <c r="R220" s="460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  <c r="AT220" s="460"/>
      <c r="AU220" s="460"/>
      <c r="AV220" s="474">
        <v>0</v>
      </c>
      <c r="AW220" s="474">
        <v>0</v>
      </c>
      <c r="AX220" s="474"/>
      <c r="AY220" s="474"/>
      <c r="AZ220" s="474"/>
      <c r="BA220" s="474">
        <v>0</v>
      </c>
      <c r="BB220" s="460" t="s">
        <v>123</v>
      </c>
      <c r="BC220" s="460" t="s">
        <v>52</v>
      </c>
    </row>
    <row r="221" spans="1:55" s="455" customFormat="1" ht="16.5" hidden="1">
      <c r="A221" s="455" t="s">
        <v>309</v>
      </c>
      <c r="B221" s="455" t="s">
        <v>1037</v>
      </c>
      <c r="C221" s="460" t="s">
        <v>1440</v>
      </c>
      <c r="D221" s="460" t="s">
        <v>1441</v>
      </c>
      <c r="E221" s="460" t="s">
        <v>1441</v>
      </c>
      <c r="F221" s="460" t="s">
        <v>12</v>
      </c>
      <c r="G221" s="460" t="s">
        <v>508</v>
      </c>
      <c r="H221" s="460" t="s">
        <v>124</v>
      </c>
      <c r="I221" s="460" t="s">
        <v>125</v>
      </c>
      <c r="J221" s="460" t="s">
        <v>1040</v>
      </c>
      <c r="K221" s="460" t="s">
        <v>3958</v>
      </c>
      <c r="L221" s="460"/>
      <c r="M221" s="460"/>
      <c r="N221" s="460"/>
      <c r="O221" s="460"/>
      <c r="P221" s="460"/>
      <c r="Q221" s="460"/>
      <c r="R221" s="460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  <c r="AT221" s="460"/>
      <c r="AU221" s="460"/>
      <c r="AV221" s="474">
        <v>0</v>
      </c>
      <c r="AW221" s="474">
        <v>0</v>
      </c>
      <c r="AX221" s="474"/>
      <c r="AY221" s="474"/>
      <c r="AZ221" s="474"/>
      <c r="BA221" s="474">
        <v>0</v>
      </c>
      <c r="BB221" s="460" t="s">
        <v>123</v>
      </c>
      <c r="BC221" s="460" t="s">
        <v>52</v>
      </c>
    </row>
    <row r="222" spans="1:55" s="455" customFormat="1" ht="16.5" hidden="1">
      <c r="A222" s="455" t="s">
        <v>309</v>
      </c>
      <c r="B222" s="455" t="s">
        <v>1037</v>
      </c>
      <c r="C222" s="460" t="s">
        <v>1442</v>
      </c>
      <c r="D222" s="460" t="s">
        <v>1443</v>
      </c>
      <c r="E222" s="460" t="s">
        <v>1443</v>
      </c>
      <c r="F222" s="460" t="s">
        <v>12</v>
      </c>
      <c r="G222" s="460" t="s">
        <v>508</v>
      </c>
      <c r="H222" s="460" t="s">
        <v>124</v>
      </c>
      <c r="I222" s="460" t="s">
        <v>125</v>
      </c>
      <c r="J222" s="460" t="s">
        <v>1040</v>
      </c>
      <c r="K222" s="460" t="s">
        <v>3959</v>
      </c>
      <c r="L222" s="460"/>
      <c r="M222" s="460"/>
      <c r="N222" s="460"/>
      <c r="O222" s="460"/>
      <c r="P222" s="460"/>
      <c r="Q222" s="460"/>
      <c r="R222" s="460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  <c r="AT222" s="460"/>
      <c r="AU222" s="460"/>
      <c r="AV222" s="474">
        <v>0</v>
      </c>
      <c r="AW222" s="474">
        <v>0</v>
      </c>
      <c r="AX222" s="474"/>
      <c r="AY222" s="474"/>
      <c r="AZ222" s="474"/>
      <c r="BA222" s="474">
        <v>0</v>
      </c>
      <c r="BB222" s="460" t="s">
        <v>123</v>
      </c>
      <c r="BC222" s="460" t="s">
        <v>52</v>
      </c>
    </row>
    <row r="223" spans="1:55" s="455" customFormat="1" ht="16.5" hidden="1">
      <c r="A223" s="455" t="s">
        <v>309</v>
      </c>
      <c r="B223" s="455" t="s">
        <v>1037</v>
      </c>
      <c r="C223" s="460" t="s">
        <v>1444</v>
      </c>
      <c r="D223" s="460" t="s">
        <v>1445</v>
      </c>
      <c r="E223" s="460" t="s">
        <v>1445</v>
      </c>
      <c r="F223" s="460" t="s">
        <v>12</v>
      </c>
      <c r="G223" s="460" t="s">
        <v>508</v>
      </c>
      <c r="H223" s="460" t="s">
        <v>124</v>
      </c>
      <c r="I223" s="460" t="s">
        <v>125</v>
      </c>
      <c r="J223" s="460" t="s">
        <v>1040</v>
      </c>
      <c r="K223" s="460" t="s">
        <v>3960</v>
      </c>
      <c r="L223" s="460"/>
      <c r="M223" s="460"/>
      <c r="N223" s="460"/>
      <c r="O223" s="460"/>
      <c r="P223" s="460"/>
      <c r="Q223" s="460"/>
      <c r="R223" s="460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  <c r="AT223" s="460"/>
      <c r="AU223" s="460"/>
      <c r="AV223" s="474">
        <v>0</v>
      </c>
      <c r="AW223" s="474">
        <v>0</v>
      </c>
      <c r="AX223" s="474"/>
      <c r="AY223" s="474"/>
      <c r="AZ223" s="474"/>
      <c r="BA223" s="474">
        <v>0</v>
      </c>
      <c r="BB223" s="460" t="s">
        <v>123</v>
      </c>
      <c r="BC223" s="460" t="s">
        <v>52</v>
      </c>
    </row>
    <row r="224" spans="1:55" s="455" customFormat="1" ht="16.5" hidden="1">
      <c r="A224" s="455" t="s">
        <v>309</v>
      </c>
      <c r="B224" s="455" t="s">
        <v>1037</v>
      </c>
      <c r="C224" s="460" t="s">
        <v>1446</v>
      </c>
      <c r="D224" s="460" t="s">
        <v>1447</v>
      </c>
      <c r="E224" s="460" t="s">
        <v>1447</v>
      </c>
      <c r="F224" s="460" t="s">
        <v>12</v>
      </c>
      <c r="G224" s="460" t="s">
        <v>508</v>
      </c>
      <c r="H224" s="460" t="s">
        <v>124</v>
      </c>
      <c r="I224" s="460" t="s">
        <v>125</v>
      </c>
      <c r="J224" s="460" t="s">
        <v>1040</v>
      </c>
      <c r="K224" s="460" t="s">
        <v>3961</v>
      </c>
      <c r="L224" s="460"/>
      <c r="M224" s="460"/>
      <c r="N224" s="460"/>
      <c r="O224" s="460"/>
      <c r="P224" s="460"/>
      <c r="Q224" s="460"/>
      <c r="R224" s="460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  <c r="AT224" s="460"/>
      <c r="AU224" s="460"/>
      <c r="AV224" s="474">
        <v>0</v>
      </c>
      <c r="AW224" s="474">
        <v>0</v>
      </c>
      <c r="AX224" s="474"/>
      <c r="AY224" s="474"/>
      <c r="AZ224" s="474"/>
      <c r="BA224" s="474">
        <v>0</v>
      </c>
      <c r="BB224" s="460" t="s">
        <v>123</v>
      </c>
      <c r="BC224" s="460" t="s">
        <v>52</v>
      </c>
    </row>
    <row r="225" spans="1:55" s="455" customFormat="1" ht="16.5" hidden="1">
      <c r="A225" s="455" t="s">
        <v>309</v>
      </c>
      <c r="B225" s="455" t="s">
        <v>1037</v>
      </c>
      <c r="C225" s="460" t="s">
        <v>1448</v>
      </c>
      <c r="D225" s="460" t="s">
        <v>1449</v>
      </c>
      <c r="E225" s="460" t="s">
        <v>1449</v>
      </c>
      <c r="F225" s="460" t="s">
        <v>12</v>
      </c>
      <c r="G225" s="460" t="s">
        <v>508</v>
      </c>
      <c r="H225" s="460" t="s">
        <v>124</v>
      </c>
      <c r="I225" s="460" t="s">
        <v>125</v>
      </c>
      <c r="J225" s="460" t="s">
        <v>1040</v>
      </c>
      <c r="K225" s="460" t="s">
        <v>3962</v>
      </c>
      <c r="L225" s="460"/>
      <c r="M225" s="460"/>
      <c r="N225" s="460"/>
      <c r="O225" s="460"/>
      <c r="P225" s="460"/>
      <c r="Q225" s="460"/>
      <c r="R225" s="460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74">
        <v>0</v>
      </c>
      <c r="AW225" s="474">
        <v>0</v>
      </c>
      <c r="AX225" s="474"/>
      <c r="AY225" s="474"/>
      <c r="AZ225" s="474"/>
      <c r="BA225" s="474">
        <v>0</v>
      </c>
      <c r="BB225" s="460" t="s">
        <v>123</v>
      </c>
      <c r="BC225" s="460" t="s">
        <v>52</v>
      </c>
    </row>
    <row r="226" spans="1:55" s="455" customFormat="1" ht="16.5" hidden="1">
      <c r="A226" s="455" t="s">
        <v>309</v>
      </c>
      <c r="B226" s="455" t="s">
        <v>1037</v>
      </c>
      <c r="C226" s="460" t="s">
        <v>1450</v>
      </c>
      <c r="D226" s="460" t="s">
        <v>1451</v>
      </c>
      <c r="E226" s="460" t="s">
        <v>1451</v>
      </c>
      <c r="F226" s="460" t="s">
        <v>12</v>
      </c>
      <c r="G226" s="460" t="s">
        <v>508</v>
      </c>
      <c r="H226" s="460" t="s">
        <v>124</v>
      </c>
      <c r="I226" s="460" t="s">
        <v>125</v>
      </c>
      <c r="J226" s="460" t="s">
        <v>1040</v>
      </c>
      <c r="K226" s="460" t="s">
        <v>3963</v>
      </c>
      <c r="L226" s="460"/>
      <c r="M226" s="460"/>
      <c r="N226" s="460"/>
      <c r="O226" s="460"/>
      <c r="P226" s="460"/>
      <c r="Q226" s="460"/>
      <c r="R226" s="460"/>
      <c r="S226" s="460"/>
      <c r="T226" s="460"/>
      <c r="U226" s="460"/>
      <c r="V226" s="460"/>
      <c r="W226" s="460"/>
      <c r="X226" s="460"/>
      <c r="Y226" s="460"/>
      <c r="Z226" s="460"/>
      <c r="AA226" s="460"/>
      <c r="AB226" s="460"/>
      <c r="AC226" s="460"/>
      <c r="AD226" s="460"/>
      <c r="AE226" s="460"/>
      <c r="AF226" s="460"/>
      <c r="AG226" s="460"/>
      <c r="AH226" s="460"/>
      <c r="AI226" s="460"/>
      <c r="AJ226" s="460"/>
      <c r="AK226" s="460"/>
      <c r="AL226" s="460"/>
      <c r="AM226" s="460"/>
      <c r="AN226" s="460"/>
      <c r="AO226" s="460"/>
      <c r="AP226" s="460"/>
      <c r="AQ226" s="460"/>
      <c r="AR226" s="460"/>
      <c r="AS226" s="460"/>
      <c r="AT226" s="460"/>
      <c r="AU226" s="460"/>
      <c r="AV226" s="474">
        <v>0</v>
      </c>
      <c r="AW226" s="474">
        <v>0</v>
      </c>
      <c r="AX226" s="474"/>
      <c r="AY226" s="474"/>
      <c r="AZ226" s="474"/>
      <c r="BA226" s="474">
        <v>0</v>
      </c>
      <c r="BB226" s="460" t="s">
        <v>123</v>
      </c>
      <c r="BC226" s="460" t="s">
        <v>52</v>
      </c>
    </row>
    <row r="227" spans="1:55" s="455" customFormat="1" ht="16.5" hidden="1">
      <c r="A227" s="455" t="s">
        <v>309</v>
      </c>
      <c r="B227" s="455" t="s">
        <v>1037</v>
      </c>
      <c r="C227" s="460" t="s">
        <v>1452</v>
      </c>
      <c r="D227" s="460" t="s">
        <v>1453</v>
      </c>
      <c r="E227" s="460" t="s">
        <v>1453</v>
      </c>
      <c r="F227" s="460" t="s">
        <v>12</v>
      </c>
      <c r="G227" s="460" t="s">
        <v>508</v>
      </c>
      <c r="H227" s="460" t="s">
        <v>124</v>
      </c>
      <c r="I227" s="460" t="s">
        <v>125</v>
      </c>
      <c r="J227" s="460" t="s">
        <v>1040</v>
      </c>
      <c r="K227" s="460" t="s">
        <v>3964</v>
      </c>
      <c r="L227" s="460"/>
      <c r="M227" s="460"/>
      <c r="N227" s="460"/>
      <c r="O227" s="460"/>
      <c r="P227" s="460"/>
      <c r="Q227" s="460"/>
      <c r="R227" s="460"/>
      <c r="S227" s="460"/>
      <c r="T227" s="460"/>
      <c r="U227" s="460"/>
      <c r="V227" s="460"/>
      <c r="W227" s="460"/>
      <c r="X227" s="460"/>
      <c r="Y227" s="460"/>
      <c r="Z227" s="460"/>
      <c r="AA227" s="460"/>
      <c r="AB227" s="460"/>
      <c r="AC227" s="460"/>
      <c r="AD227" s="460"/>
      <c r="AE227" s="460"/>
      <c r="AF227" s="460"/>
      <c r="AG227" s="460"/>
      <c r="AH227" s="460"/>
      <c r="AI227" s="460"/>
      <c r="AJ227" s="460"/>
      <c r="AK227" s="460"/>
      <c r="AL227" s="460"/>
      <c r="AM227" s="460"/>
      <c r="AN227" s="460"/>
      <c r="AO227" s="460"/>
      <c r="AP227" s="460"/>
      <c r="AQ227" s="460"/>
      <c r="AR227" s="460"/>
      <c r="AS227" s="460"/>
      <c r="AT227" s="460"/>
      <c r="AU227" s="460"/>
      <c r="AV227" s="474">
        <v>0</v>
      </c>
      <c r="AW227" s="474">
        <v>0</v>
      </c>
      <c r="AX227" s="474"/>
      <c r="AY227" s="474"/>
      <c r="AZ227" s="474"/>
      <c r="BA227" s="474">
        <v>0</v>
      </c>
      <c r="BB227" s="460" t="s">
        <v>123</v>
      </c>
      <c r="BC227" s="460" t="s">
        <v>52</v>
      </c>
    </row>
    <row r="228" spans="1:55" s="455" customFormat="1" ht="16.5" hidden="1">
      <c r="A228" s="455" t="s">
        <v>309</v>
      </c>
      <c r="B228" s="455" t="s">
        <v>1037</v>
      </c>
      <c r="C228" s="460" t="s">
        <v>1454</v>
      </c>
      <c r="D228" s="460" t="s">
        <v>1455</v>
      </c>
      <c r="E228" s="460" t="s">
        <v>1455</v>
      </c>
      <c r="F228" s="460" t="s">
        <v>12</v>
      </c>
      <c r="G228" s="460" t="s">
        <v>508</v>
      </c>
      <c r="H228" s="460" t="s">
        <v>124</v>
      </c>
      <c r="I228" s="460" t="s">
        <v>125</v>
      </c>
      <c r="J228" s="460" t="s">
        <v>1040</v>
      </c>
      <c r="K228" s="460" t="s">
        <v>3965</v>
      </c>
      <c r="L228" s="460"/>
      <c r="M228" s="460"/>
      <c r="N228" s="460"/>
      <c r="O228" s="460"/>
      <c r="P228" s="460"/>
      <c r="Q228" s="460"/>
      <c r="R228" s="460"/>
      <c r="S228" s="460"/>
      <c r="T228" s="460"/>
      <c r="U228" s="460"/>
      <c r="V228" s="460"/>
      <c r="W228" s="460"/>
      <c r="X228" s="460"/>
      <c r="Y228" s="460"/>
      <c r="Z228" s="460"/>
      <c r="AA228" s="460"/>
      <c r="AB228" s="460"/>
      <c r="AC228" s="460"/>
      <c r="AD228" s="460"/>
      <c r="AE228" s="460"/>
      <c r="AF228" s="460"/>
      <c r="AG228" s="460"/>
      <c r="AH228" s="460"/>
      <c r="AI228" s="460"/>
      <c r="AJ228" s="460"/>
      <c r="AK228" s="460"/>
      <c r="AL228" s="460"/>
      <c r="AM228" s="460"/>
      <c r="AN228" s="460"/>
      <c r="AO228" s="460"/>
      <c r="AP228" s="460"/>
      <c r="AQ228" s="460"/>
      <c r="AR228" s="460"/>
      <c r="AS228" s="460"/>
      <c r="AT228" s="460"/>
      <c r="AU228" s="460"/>
      <c r="AV228" s="474">
        <v>0</v>
      </c>
      <c r="AW228" s="474">
        <v>0</v>
      </c>
      <c r="AX228" s="474"/>
      <c r="AY228" s="474"/>
      <c r="AZ228" s="474"/>
      <c r="BA228" s="474">
        <v>0</v>
      </c>
      <c r="BB228" s="460" t="s">
        <v>123</v>
      </c>
      <c r="BC228" s="460" t="s">
        <v>52</v>
      </c>
    </row>
    <row r="229" spans="1:55" s="455" customFormat="1" ht="16.5" hidden="1">
      <c r="A229" s="455" t="s">
        <v>309</v>
      </c>
      <c r="B229" s="455" t="s">
        <v>1037</v>
      </c>
      <c r="C229" s="460" t="s">
        <v>1456</v>
      </c>
      <c r="D229" s="460" t="s">
        <v>1457</v>
      </c>
      <c r="E229" s="460" t="s">
        <v>1457</v>
      </c>
      <c r="F229" s="460" t="s">
        <v>12</v>
      </c>
      <c r="G229" s="460" t="s">
        <v>508</v>
      </c>
      <c r="H229" s="460" t="s">
        <v>124</v>
      </c>
      <c r="I229" s="460" t="s">
        <v>125</v>
      </c>
      <c r="J229" s="460" t="s">
        <v>1040</v>
      </c>
      <c r="K229" s="460" t="s">
        <v>3966</v>
      </c>
      <c r="L229" s="460"/>
      <c r="M229" s="460"/>
      <c r="N229" s="460"/>
      <c r="O229" s="460"/>
      <c r="P229" s="460"/>
      <c r="Q229" s="460"/>
      <c r="R229" s="460"/>
      <c r="S229" s="460"/>
      <c r="T229" s="460"/>
      <c r="U229" s="460"/>
      <c r="V229" s="460"/>
      <c r="W229" s="460"/>
      <c r="X229" s="460"/>
      <c r="Y229" s="460"/>
      <c r="Z229" s="460"/>
      <c r="AA229" s="460"/>
      <c r="AB229" s="460"/>
      <c r="AC229" s="460"/>
      <c r="AD229" s="460"/>
      <c r="AE229" s="460"/>
      <c r="AF229" s="460"/>
      <c r="AG229" s="460"/>
      <c r="AH229" s="460"/>
      <c r="AI229" s="460"/>
      <c r="AJ229" s="460"/>
      <c r="AK229" s="460"/>
      <c r="AL229" s="460"/>
      <c r="AM229" s="460"/>
      <c r="AN229" s="460"/>
      <c r="AO229" s="460"/>
      <c r="AP229" s="460"/>
      <c r="AQ229" s="460"/>
      <c r="AR229" s="460"/>
      <c r="AS229" s="460"/>
      <c r="AT229" s="460"/>
      <c r="AU229" s="460"/>
      <c r="AV229" s="474">
        <v>0</v>
      </c>
      <c r="AW229" s="474">
        <v>0</v>
      </c>
      <c r="AX229" s="474"/>
      <c r="AY229" s="474"/>
      <c r="AZ229" s="474"/>
      <c r="BA229" s="474">
        <v>0</v>
      </c>
      <c r="BB229" s="460" t="s">
        <v>123</v>
      </c>
      <c r="BC229" s="460" t="s">
        <v>52</v>
      </c>
    </row>
    <row r="230" spans="1:55" s="455" customFormat="1" ht="16.5" hidden="1">
      <c r="A230" s="455" t="s">
        <v>309</v>
      </c>
      <c r="B230" s="455" t="s">
        <v>1037</v>
      </c>
      <c r="C230" s="460" t="s">
        <v>1458</v>
      </c>
      <c r="D230" s="460" t="s">
        <v>1459</v>
      </c>
      <c r="E230" s="460" t="s">
        <v>1459</v>
      </c>
      <c r="F230" s="460" t="s">
        <v>12</v>
      </c>
      <c r="G230" s="460" t="s">
        <v>508</v>
      </c>
      <c r="H230" s="460" t="s">
        <v>124</v>
      </c>
      <c r="I230" s="460" t="s">
        <v>125</v>
      </c>
      <c r="J230" s="460" t="s">
        <v>1040</v>
      </c>
      <c r="K230" s="460" t="s">
        <v>3967</v>
      </c>
      <c r="L230" s="460"/>
      <c r="M230" s="460"/>
      <c r="N230" s="460"/>
      <c r="O230" s="460"/>
      <c r="P230" s="460"/>
      <c r="Q230" s="460"/>
      <c r="R230" s="460"/>
      <c r="S230" s="460"/>
      <c r="T230" s="460"/>
      <c r="U230" s="460"/>
      <c r="V230" s="460"/>
      <c r="W230" s="460"/>
      <c r="X230" s="460"/>
      <c r="Y230" s="460"/>
      <c r="Z230" s="460"/>
      <c r="AA230" s="460"/>
      <c r="AB230" s="460"/>
      <c r="AC230" s="460"/>
      <c r="AD230" s="460"/>
      <c r="AE230" s="460"/>
      <c r="AF230" s="460"/>
      <c r="AG230" s="460"/>
      <c r="AH230" s="460"/>
      <c r="AI230" s="460"/>
      <c r="AJ230" s="460"/>
      <c r="AK230" s="460"/>
      <c r="AL230" s="460"/>
      <c r="AM230" s="460"/>
      <c r="AN230" s="460"/>
      <c r="AO230" s="460"/>
      <c r="AP230" s="460"/>
      <c r="AQ230" s="460"/>
      <c r="AR230" s="460"/>
      <c r="AS230" s="460"/>
      <c r="AT230" s="460"/>
      <c r="AU230" s="460"/>
      <c r="AV230" s="474">
        <v>0</v>
      </c>
      <c r="AW230" s="474">
        <v>0</v>
      </c>
      <c r="AX230" s="474"/>
      <c r="AY230" s="474"/>
      <c r="AZ230" s="474"/>
      <c r="BA230" s="474">
        <v>0</v>
      </c>
      <c r="BB230" s="460" t="s">
        <v>123</v>
      </c>
      <c r="BC230" s="460" t="s">
        <v>52</v>
      </c>
    </row>
    <row r="231" spans="1:55" s="455" customFormat="1" ht="16.5" hidden="1">
      <c r="A231" s="455" t="s">
        <v>309</v>
      </c>
      <c r="B231" s="455" t="s">
        <v>1037</v>
      </c>
      <c r="C231" s="460" t="s">
        <v>1460</v>
      </c>
      <c r="D231" s="460" t="s">
        <v>1461</v>
      </c>
      <c r="E231" s="460" t="s">
        <v>1461</v>
      </c>
      <c r="F231" s="460" t="s">
        <v>12</v>
      </c>
      <c r="G231" s="460" t="s">
        <v>508</v>
      </c>
      <c r="H231" s="460" t="s">
        <v>124</v>
      </c>
      <c r="I231" s="460" t="s">
        <v>125</v>
      </c>
      <c r="J231" s="460" t="s">
        <v>1040</v>
      </c>
      <c r="K231" s="460" t="s">
        <v>3968</v>
      </c>
      <c r="L231" s="460"/>
      <c r="M231" s="460"/>
      <c r="N231" s="460"/>
      <c r="O231" s="460"/>
      <c r="P231" s="460"/>
      <c r="Q231" s="460"/>
      <c r="R231" s="460"/>
      <c r="S231" s="460"/>
      <c r="T231" s="460"/>
      <c r="U231" s="460"/>
      <c r="V231" s="460"/>
      <c r="W231" s="460"/>
      <c r="X231" s="460"/>
      <c r="Y231" s="460"/>
      <c r="Z231" s="460"/>
      <c r="AA231" s="460"/>
      <c r="AB231" s="460"/>
      <c r="AC231" s="460"/>
      <c r="AD231" s="460"/>
      <c r="AE231" s="460"/>
      <c r="AF231" s="460"/>
      <c r="AG231" s="460"/>
      <c r="AH231" s="460"/>
      <c r="AI231" s="460"/>
      <c r="AJ231" s="460"/>
      <c r="AK231" s="460"/>
      <c r="AL231" s="460"/>
      <c r="AM231" s="460"/>
      <c r="AN231" s="460"/>
      <c r="AO231" s="460"/>
      <c r="AP231" s="460"/>
      <c r="AQ231" s="460"/>
      <c r="AR231" s="460"/>
      <c r="AS231" s="460"/>
      <c r="AT231" s="460"/>
      <c r="AU231" s="460"/>
      <c r="AV231" s="474">
        <v>0</v>
      </c>
      <c r="AW231" s="474">
        <v>0</v>
      </c>
      <c r="AX231" s="474"/>
      <c r="AY231" s="474"/>
      <c r="AZ231" s="474"/>
      <c r="BA231" s="474">
        <v>0</v>
      </c>
      <c r="BB231" s="460" t="s">
        <v>123</v>
      </c>
      <c r="BC231" s="460" t="s">
        <v>52</v>
      </c>
    </row>
    <row r="232" spans="1:55" s="455" customFormat="1" ht="16.5" hidden="1">
      <c r="A232" s="455" t="s">
        <v>309</v>
      </c>
      <c r="B232" s="455" t="s">
        <v>1037</v>
      </c>
      <c r="C232" s="460" t="s">
        <v>1462</v>
      </c>
      <c r="D232" s="460" t="s">
        <v>1463</v>
      </c>
      <c r="E232" s="460" t="s">
        <v>1463</v>
      </c>
      <c r="F232" s="460" t="s">
        <v>12</v>
      </c>
      <c r="G232" s="460" t="s">
        <v>508</v>
      </c>
      <c r="H232" s="460" t="s">
        <v>124</v>
      </c>
      <c r="I232" s="460" t="s">
        <v>125</v>
      </c>
      <c r="J232" s="460" t="s">
        <v>1040</v>
      </c>
      <c r="K232" s="460" t="s">
        <v>3969</v>
      </c>
      <c r="L232" s="460"/>
      <c r="M232" s="460"/>
      <c r="N232" s="460"/>
      <c r="O232" s="460"/>
      <c r="P232" s="460"/>
      <c r="Q232" s="460"/>
      <c r="R232" s="460"/>
      <c r="S232" s="460"/>
      <c r="T232" s="460"/>
      <c r="U232" s="460"/>
      <c r="V232" s="460"/>
      <c r="W232" s="460"/>
      <c r="X232" s="460"/>
      <c r="Y232" s="460"/>
      <c r="Z232" s="460"/>
      <c r="AA232" s="460"/>
      <c r="AB232" s="460"/>
      <c r="AC232" s="460"/>
      <c r="AD232" s="460"/>
      <c r="AE232" s="460"/>
      <c r="AF232" s="460"/>
      <c r="AG232" s="460"/>
      <c r="AH232" s="460"/>
      <c r="AI232" s="460"/>
      <c r="AJ232" s="460"/>
      <c r="AK232" s="460"/>
      <c r="AL232" s="460"/>
      <c r="AM232" s="460"/>
      <c r="AN232" s="460"/>
      <c r="AO232" s="460"/>
      <c r="AP232" s="460"/>
      <c r="AQ232" s="460"/>
      <c r="AR232" s="460"/>
      <c r="AS232" s="460"/>
      <c r="AT232" s="460"/>
      <c r="AU232" s="460"/>
      <c r="AV232" s="474">
        <v>0</v>
      </c>
      <c r="AW232" s="474">
        <v>0</v>
      </c>
      <c r="AX232" s="474"/>
      <c r="AY232" s="474"/>
      <c r="AZ232" s="474"/>
      <c r="BA232" s="474">
        <v>0</v>
      </c>
      <c r="BB232" s="460" t="s">
        <v>123</v>
      </c>
      <c r="BC232" s="460" t="s">
        <v>52</v>
      </c>
    </row>
    <row r="233" spans="1:55" s="455" customFormat="1" ht="16.5" hidden="1">
      <c r="A233" s="455" t="s">
        <v>309</v>
      </c>
      <c r="B233" s="455" t="s">
        <v>1037</v>
      </c>
      <c r="C233" s="460" t="s">
        <v>1464</v>
      </c>
      <c r="D233" s="460" t="s">
        <v>1465</v>
      </c>
      <c r="E233" s="460" t="s">
        <v>1465</v>
      </c>
      <c r="F233" s="460" t="s">
        <v>12</v>
      </c>
      <c r="G233" s="460" t="s">
        <v>508</v>
      </c>
      <c r="H233" s="460" t="s">
        <v>124</v>
      </c>
      <c r="I233" s="460" t="s">
        <v>125</v>
      </c>
      <c r="J233" s="460" t="s">
        <v>1040</v>
      </c>
      <c r="K233" s="460" t="s">
        <v>3970</v>
      </c>
      <c r="L233" s="460"/>
      <c r="M233" s="460"/>
      <c r="N233" s="460"/>
      <c r="O233" s="460"/>
      <c r="P233" s="460"/>
      <c r="Q233" s="460"/>
      <c r="R233" s="460"/>
      <c r="S233" s="460"/>
      <c r="T233" s="460"/>
      <c r="U233" s="460"/>
      <c r="V233" s="460"/>
      <c r="W233" s="460"/>
      <c r="X233" s="460"/>
      <c r="Y233" s="460"/>
      <c r="Z233" s="460"/>
      <c r="AA233" s="460"/>
      <c r="AB233" s="460"/>
      <c r="AC233" s="460"/>
      <c r="AD233" s="460"/>
      <c r="AE233" s="460"/>
      <c r="AF233" s="460"/>
      <c r="AG233" s="460"/>
      <c r="AH233" s="460"/>
      <c r="AI233" s="460"/>
      <c r="AJ233" s="460"/>
      <c r="AK233" s="460"/>
      <c r="AL233" s="460"/>
      <c r="AM233" s="460"/>
      <c r="AN233" s="460"/>
      <c r="AO233" s="460"/>
      <c r="AP233" s="460"/>
      <c r="AQ233" s="460"/>
      <c r="AR233" s="460"/>
      <c r="AS233" s="460"/>
      <c r="AT233" s="460"/>
      <c r="AU233" s="460"/>
      <c r="AV233" s="474">
        <v>0</v>
      </c>
      <c r="AW233" s="474">
        <v>0</v>
      </c>
      <c r="AX233" s="474"/>
      <c r="AY233" s="474"/>
      <c r="AZ233" s="474"/>
      <c r="BA233" s="474">
        <v>0</v>
      </c>
      <c r="BB233" s="460" t="s">
        <v>123</v>
      </c>
      <c r="BC233" s="460" t="s">
        <v>52</v>
      </c>
    </row>
    <row r="234" spans="1:55" s="455" customFormat="1" ht="16.5" hidden="1">
      <c r="A234" s="455" t="s">
        <v>309</v>
      </c>
      <c r="B234" s="455" t="s">
        <v>1037</v>
      </c>
      <c r="C234" s="460" t="s">
        <v>1466</v>
      </c>
      <c r="D234" s="460" t="s">
        <v>1467</v>
      </c>
      <c r="E234" s="460" t="s">
        <v>1467</v>
      </c>
      <c r="F234" s="460" t="s">
        <v>12</v>
      </c>
      <c r="G234" s="460" t="s">
        <v>508</v>
      </c>
      <c r="H234" s="460" t="s">
        <v>124</v>
      </c>
      <c r="I234" s="460" t="s">
        <v>125</v>
      </c>
      <c r="J234" s="460" t="s">
        <v>1040</v>
      </c>
      <c r="K234" s="460" t="s">
        <v>3971</v>
      </c>
      <c r="L234" s="460"/>
      <c r="M234" s="460"/>
      <c r="N234" s="460"/>
      <c r="O234" s="460"/>
      <c r="P234" s="460"/>
      <c r="Q234" s="460"/>
      <c r="R234" s="460"/>
      <c r="S234" s="460"/>
      <c r="T234" s="460"/>
      <c r="U234" s="460"/>
      <c r="V234" s="460"/>
      <c r="W234" s="460"/>
      <c r="X234" s="460"/>
      <c r="Y234" s="460"/>
      <c r="Z234" s="460"/>
      <c r="AA234" s="460"/>
      <c r="AB234" s="460"/>
      <c r="AC234" s="460"/>
      <c r="AD234" s="460"/>
      <c r="AE234" s="460"/>
      <c r="AF234" s="460"/>
      <c r="AG234" s="460"/>
      <c r="AH234" s="460"/>
      <c r="AI234" s="460"/>
      <c r="AJ234" s="460"/>
      <c r="AK234" s="460"/>
      <c r="AL234" s="460"/>
      <c r="AM234" s="460"/>
      <c r="AN234" s="460"/>
      <c r="AO234" s="460"/>
      <c r="AP234" s="460"/>
      <c r="AQ234" s="460"/>
      <c r="AR234" s="460"/>
      <c r="AS234" s="460"/>
      <c r="AT234" s="460"/>
      <c r="AU234" s="460"/>
      <c r="AV234" s="474">
        <v>0</v>
      </c>
      <c r="AW234" s="474">
        <v>0</v>
      </c>
      <c r="AX234" s="474"/>
      <c r="AY234" s="474"/>
      <c r="AZ234" s="474"/>
      <c r="BA234" s="474">
        <v>0</v>
      </c>
      <c r="BB234" s="460" t="s">
        <v>123</v>
      </c>
      <c r="BC234" s="460" t="s">
        <v>52</v>
      </c>
    </row>
    <row r="235" spans="1:55" s="455" customFormat="1" ht="16.5" hidden="1">
      <c r="A235" s="455" t="s">
        <v>309</v>
      </c>
      <c r="B235" s="455" t="s">
        <v>1037</v>
      </c>
      <c r="C235" s="460" t="s">
        <v>1468</v>
      </c>
      <c r="D235" s="460" t="s">
        <v>1469</v>
      </c>
      <c r="E235" s="460" t="s">
        <v>1469</v>
      </c>
      <c r="F235" s="460" t="s">
        <v>12</v>
      </c>
      <c r="G235" s="460" t="s">
        <v>508</v>
      </c>
      <c r="H235" s="460" t="s">
        <v>124</v>
      </c>
      <c r="I235" s="460" t="s">
        <v>125</v>
      </c>
      <c r="J235" s="460" t="s">
        <v>1040</v>
      </c>
      <c r="K235" s="460" t="s">
        <v>3972</v>
      </c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60"/>
      <c r="Z235" s="460"/>
      <c r="AA235" s="460"/>
      <c r="AB235" s="460"/>
      <c r="AC235" s="460"/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74">
        <v>0</v>
      </c>
      <c r="AW235" s="474">
        <v>0</v>
      </c>
      <c r="AX235" s="474"/>
      <c r="AY235" s="474"/>
      <c r="AZ235" s="474"/>
      <c r="BA235" s="474">
        <v>0</v>
      </c>
      <c r="BB235" s="460" t="s">
        <v>123</v>
      </c>
      <c r="BC235" s="460" t="s">
        <v>52</v>
      </c>
    </row>
    <row r="236" spans="1:55" s="455" customFormat="1" ht="16.5" hidden="1">
      <c r="A236" s="455" t="s">
        <v>309</v>
      </c>
      <c r="B236" s="455" t="s">
        <v>1037</v>
      </c>
      <c r="C236" s="460" t="s">
        <v>1470</v>
      </c>
      <c r="D236" s="460" t="s">
        <v>1471</v>
      </c>
      <c r="E236" s="460" t="s">
        <v>1471</v>
      </c>
      <c r="F236" s="460" t="s">
        <v>12</v>
      </c>
      <c r="G236" s="460" t="s">
        <v>508</v>
      </c>
      <c r="H236" s="460" t="s">
        <v>124</v>
      </c>
      <c r="I236" s="460" t="s">
        <v>125</v>
      </c>
      <c r="J236" s="460" t="s">
        <v>1040</v>
      </c>
      <c r="K236" s="460" t="s">
        <v>3973</v>
      </c>
      <c r="L236" s="460"/>
      <c r="M236" s="460"/>
      <c r="N236" s="460"/>
      <c r="O236" s="460"/>
      <c r="P236" s="460"/>
      <c r="Q236" s="460"/>
      <c r="R236" s="460"/>
      <c r="S236" s="460"/>
      <c r="T236" s="460"/>
      <c r="U236" s="460"/>
      <c r="V236" s="460"/>
      <c r="W236" s="460"/>
      <c r="X236" s="460"/>
      <c r="Y236" s="460"/>
      <c r="Z236" s="460"/>
      <c r="AA236" s="460"/>
      <c r="AB236" s="460"/>
      <c r="AC236" s="460"/>
      <c r="AD236" s="460"/>
      <c r="AE236" s="460"/>
      <c r="AF236" s="460"/>
      <c r="AG236" s="460"/>
      <c r="AH236" s="460"/>
      <c r="AI236" s="460"/>
      <c r="AJ236" s="460"/>
      <c r="AK236" s="460"/>
      <c r="AL236" s="460"/>
      <c r="AM236" s="460"/>
      <c r="AN236" s="460"/>
      <c r="AO236" s="460"/>
      <c r="AP236" s="460"/>
      <c r="AQ236" s="460"/>
      <c r="AR236" s="460"/>
      <c r="AS236" s="460"/>
      <c r="AT236" s="460"/>
      <c r="AU236" s="460"/>
      <c r="AV236" s="474">
        <v>0</v>
      </c>
      <c r="AW236" s="474">
        <v>0</v>
      </c>
      <c r="AX236" s="474"/>
      <c r="AY236" s="474"/>
      <c r="AZ236" s="474"/>
      <c r="BA236" s="474">
        <v>0</v>
      </c>
      <c r="BB236" s="460" t="s">
        <v>123</v>
      </c>
      <c r="BC236" s="460" t="s">
        <v>52</v>
      </c>
    </row>
    <row r="237" spans="1:55" s="455" customFormat="1" ht="16.5" hidden="1">
      <c r="A237" s="455" t="s">
        <v>309</v>
      </c>
      <c r="B237" s="455" t="s">
        <v>1037</v>
      </c>
      <c r="C237" s="460" t="s">
        <v>1472</v>
      </c>
      <c r="D237" s="460" t="s">
        <v>1473</v>
      </c>
      <c r="E237" s="460" t="s">
        <v>1473</v>
      </c>
      <c r="F237" s="460" t="s">
        <v>12</v>
      </c>
      <c r="G237" s="460" t="s">
        <v>508</v>
      </c>
      <c r="H237" s="460" t="s">
        <v>124</v>
      </c>
      <c r="I237" s="460" t="s">
        <v>125</v>
      </c>
      <c r="J237" s="460" t="s">
        <v>1040</v>
      </c>
      <c r="K237" s="460" t="s">
        <v>3974</v>
      </c>
      <c r="L237" s="460"/>
      <c r="M237" s="460"/>
      <c r="N237" s="460"/>
      <c r="O237" s="460"/>
      <c r="P237" s="460"/>
      <c r="Q237" s="460"/>
      <c r="R237" s="460"/>
      <c r="S237" s="460"/>
      <c r="T237" s="460"/>
      <c r="U237" s="460"/>
      <c r="V237" s="460"/>
      <c r="W237" s="460"/>
      <c r="X237" s="460"/>
      <c r="Y237" s="460"/>
      <c r="Z237" s="460"/>
      <c r="AA237" s="460"/>
      <c r="AB237" s="460"/>
      <c r="AC237" s="460"/>
      <c r="AD237" s="460"/>
      <c r="AE237" s="460"/>
      <c r="AF237" s="460"/>
      <c r="AG237" s="460"/>
      <c r="AH237" s="460"/>
      <c r="AI237" s="460"/>
      <c r="AJ237" s="460"/>
      <c r="AK237" s="460"/>
      <c r="AL237" s="460"/>
      <c r="AM237" s="460"/>
      <c r="AN237" s="460"/>
      <c r="AO237" s="460"/>
      <c r="AP237" s="460"/>
      <c r="AQ237" s="460"/>
      <c r="AR237" s="460"/>
      <c r="AS237" s="460"/>
      <c r="AT237" s="460"/>
      <c r="AU237" s="460"/>
      <c r="AV237" s="474">
        <v>0</v>
      </c>
      <c r="AW237" s="474">
        <v>0</v>
      </c>
      <c r="AX237" s="474"/>
      <c r="AY237" s="474"/>
      <c r="AZ237" s="474"/>
      <c r="BA237" s="474">
        <v>0</v>
      </c>
      <c r="BB237" s="460" t="s">
        <v>123</v>
      </c>
      <c r="BC237" s="460" t="s">
        <v>52</v>
      </c>
    </row>
    <row r="238" spans="1:55" s="455" customFormat="1" ht="16.5" hidden="1">
      <c r="A238" s="455" t="s">
        <v>309</v>
      </c>
      <c r="B238" s="455" t="s">
        <v>1037</v>
      </c>
      <c r="C238" s="460" t="s">
        <v>1474</v>
      </c>
      <c r="D238" s="460" t="s">
        <v>1475</v>
      </c>
      <c r="E238" s="460" t="s">
        <v>1475</v>
      </c>
      <c r="F238" s="460" t="s">
        <v>12</v>
      </c>
      <c r="G238" s="460" t="s">
        <v>508</v>
      </c>
      <c r="H238" s="460" t="s">
        <v>124</v>
      </c>
      <c r="I238" s="460" t="s">
        <v>125</v>
      </c>
      <c r="J238" s="460" t="s">
        <v>1040</v>
      </c>
      <c r="K238" s="460" t="s">
        <v>3975</v>
      </c>
      <c r="L238" s="460"/>
      <c r="M238" s="460"/>
      <c r="N238" s="460"/>
      <c r="O238" s="460"/>
      <c r="P238" s="460"/>
      <c r="Q238" s="460"/>
      <c r="R238" s="460"/>
      <c r="S238" s="460"/>
      <c r="T238" s="460"/>
      <c r="U238" s="460"/>
      <c r="V238" s="460"/>
      <c r="W238" s="460"/>
      <c r="X238" s="460"/>
      <c r="Y238" s="460"/>
      <c r="Z238" s="460"/>
      <c r="AA238" s="460"/>
      <c r="AB238" s="460"/>
      <c r="AC238" s="460"/>
      <c r="AD238" s="460"/>
      <c r="AE238" s="460"/>
      <c r="AF238" s="460"/>
      <c r="AG238" s="460"/>
      <c r="AH238" s="460"/>
      <c r="AI238" s="460"/>
      <c r="AJ238" s="460"/>
      <c r="AK238" s="460"/>
      <c r="AL238" s="460"/>
      <c r="AM238" s="460"/>
      <c r="AN238" s="460"/>
      <c r="AO238" s="460"/>
      <c r="AP238" s="460"/>
      <c r="AQ238" s="460"/>
      <c r="AR238" s="460"/>
      <c r="AS238" s="460"/>
      <c r="AT238" s="460"/>
      <c r="AU238" s="460"/>
      <c r="AV238" s="474">
        <v>0</v>
      </c>
      <c r="AW238" s="474">
        <v>0</v>
      </c>
      <c r="AX238" s="474"/>
      <c r="AY238" s="474"/>
      <c r="AZ238" s="474"/>
      <c r="BA238" s="474">
        <v>0</v>
      </c>
      <c r="BB238" s="460" t="s">
        <v>123</v>
      </c>
      <c r="BC238" s="460" t="s">
        <v>52</v>
      </c>
    </row>
    <row r="239" spans="1:55" s="455" customFormat="1" ht="16.5" hidden="1">
      <c r="A239" s="455" t="s">
        <v>309</v>
      </c>
      <c r="B239" s="455" t="s">
        <v>1037</v>
      </c>
      <c r="C239" s="460" t="s">
        <v>1476</v>
      </c>
      <c r="D239" s="460" t="s">
        <v>1477</v>
      </c>
      <c r="E239" s="460" t="s">
        <v>1477</v>
      </c>
      <c r="F239" s="460" t="s">
        <v>12</v>
      </c>
      <c r="G239" s="460" t="s">
        <v>508</v>
      </c>
      <c r="H239" s="460" t="s">
        <v>124</v>
      </c>
      <c r="I239" s="460" t="s">
        <v>125</v>
      </c>
      <c r="J239" s="460" t="s">
        <v>1040</v>
      </c>
      <c r="K239" s="460" t="s">
        <v>3976</v>
      </c>
      <c r="L239" s="460"/>
      <c r="M239" s="460"/>
      <c r="N239" s="460"/>
      <c r="O239" s="460"/>
      <c r="P239" s="460"/>
      <c r="Q239" s="460"/>
      <c r="R239" s="460"/>
      <c r="S239" s="460"/>
      <c r="T239" s="460"/>
      <c r="U239" s="460"/>
      <c r="V239" s="460"/>
      <c r="W239" s="460"/>
      <c r="X239" s="460"/>
      <c r="Y239" s="460"/>
      <c r="Z239" s="460"/>
      <c r="AA239" s="460"/>
      <c r="AB239" s="460"/>
      <c r="AC239" s="460"/>
      <c r="AD239" s="460"/>
      <c r="AE239" s="460"/>
      <c r="AF239" s="460"/>
      <c r="AG239" s="460"/>
      <c r="AH239" s="460"/>
      <c r="AI239" s="460"/>
      <c r="AJ239" s="460"/>
      <c r="AK239" s="460"/>
      <c r="AL239" s="460"/>
      <c r="AM239" s="460"/>
      <c r="AN239" s="460"/>
      <c r="AO239" s="460"/>
      <c r="AP239" s="460"/>
      <c r="AQ239" s="460"/>
      <c r="AR239" s="460"/>
      <c r="AS239" s="460"/>
      <c r="AT239" s="460"/>
      <c r="AU239" s="460"/>
      <c r="AV239" s="474">
        <v>0</v>
      </c>
      <c r="AW239" s="474">
        <v>0</v>
      </c>
      <c r="AX239" s="474"/>
      <c r="AY239" s="474"/>
      <c r="AZ239" s="474"/>
      <c r="BA239" s="474">
        <v>0</v>
      </c>
      <c r="BB239" s="460" t="s">
        <v>123</v>
      </c>
      <c r="BC239" s="460" t="s">
        <v>52</v>
      </c>
    </row>
    <row r="240" spans="1:55" s="455" customFormat="1" ht="16.5" hidden="1">
      <c r="A240" s="455" t="s">
        <v>309</v>
      </c>
      <c r="B240" s="455" t="s">
        <v>1037</v>
      </c>
      <c r="C240" s="460" t="s">
        <v>1478</v>
      </c>
      <c r="D240" s="460" t="s">
        <v>1479</v>
      </c>
      <c r="E240" s="460" t="s">
        <v>1479</v>
      </c>
      <c r="F240" s="460" t="s">
        <v>12</v>
      </c>
      <c r="G240" s="460" t="s">
        <v>508</v>
      </c>
      <c r="H240" s="460" t="s">
        <v>124</v>
      </c>
      <c r="I240" s="460" t="s">
        <v>125</v>
      </c>
      <c r="J240" s="460" t="s">
        <v>1040</v>
      </c>
      <c r="K240" s="460" t="s">
        <v>3977</v>
      </c>
      <c r="L240" s="460"/>
      <c r="M240" s="460"/>
      <c r="N240" s="460"/>
      <c r="O240" s="460"/>
      <c r="P240" s="460"/>
      <c r="Q240" s="460"/>
      <c r="R240" s="460"/>
      <c r="S240" s="460"/>
      <c r="T240" s="460"/>
      <c r="U240" s="460"/>
      <c r="V240" s="460"/>
      <c r="W240" s="460"/>
      <c r="X240" s="460"/>
      <c r="Y240" s="460"/>
      <c r="Z240" s="460"/>
      <c r="AA240" s="460"/>
      <c r="AB240" s="460"/>
      <c r="AC240" s="460"/>
      <c r="AD240" s="460"/>
      <c r="AE240" s="460"/>
      <c r="AF240" s="460"/>
      <c r="AG240" s="460"/>
      <c r="AH240" s="460"/>
      <c r="AI240" s="460"/>
      <c r="AJ240" s="460"/>
      <c r="AK240" s="460"/>
      <c r="AL240" s="460"/>
      <c r="AM240" s="460"/>
      <c r="AN240" s="460"/>
      <c r="AO240" s="460"/>
      <c r="AP240" s="460"/>
      <c r="AQ240" s="460"/>
      <c r="AR240" s="460"/>
      <c r="AS240" s="460"/>
      <c r="AT240" s="460"/>
      <c r="AU240" s="460"/>
      <c r="AV240" s="474">
        <v>0</v>
      </c>
      <c r="AW240" s="474">
        <v>0</v>
      </c>
      <c r="AX240" s="474"/>
      <c r="AY240" s="474"/>
      <c r="AZ240" s="474"/>
      <c r="BA240" s="474">
        <v>0</v>
      </c>
      <c r="BB240" s="460" t="s">
        <v>123</v>
      </c>
      <c r="BC240" s="460" t="s">
        <v>52</v>
      </c>
    </row>
    <row r="241" spans="1:55" s="455" customFormat="1" ht="16.5" hidden="1">
      <c r="A241" s="455" t="s">
        <v>309</v>
      </c>
      <c r="B241" s="455" t="s">
        <v>1037</v>
      </c>
      <c r="C241" s="460" t="s">
        <v>1480</v>
      </c>
      <c r="D241" s="460" t="s">
        <v>1481</v>
      </c>
      <c r="E241" s="460" t="s">
        <v>1481</v>
      </c>
      <c r="F241" s="460" t="s">
        <v>12</v>
      </c>
      <c r="G241" s="460" t="s">
        <v>508</v>
      </c>
      <c r="H241" s="460" t="s">
        <v>124</v>
      </c>
      <c r="I241" s="460" t="s">
        <v>125</v>
      </c>
      <c r="J241" s="460" t="s">
        <v>1040</v>
      </c>
      <c r="K241" s="460" t="s">
        <v>3978</v>
      </c>
      <c r="L241" s="460"/>
      <c r="M241" s="460"/>
      <c r="N241" s="460"/>
      <c r="O241" s="460"/>
      <c r="P241" s="460"/>
      <c r="Q241" s="460"/>
      <c r="R241" s="460"/>
      <c r="S241" s="460"/>
      <c r="T241" s="460"/>
      <c r="U241" s="460"/>
      <c r="V241" s="460"/>
      <c r="W241" s="460"/>
      <c r="X241" s="460"/>
      <c r="Y241" s="460"/>
      <c r="Z241" s="460"/>
      <c r="AA241" s="460"/>
      <c r="AB241" s="460"/>
      <c r="AC241" s="460"/>
      <c r="AD241" s="460"/>
      <c r="AE241" s="460"/>
      <c r="AF241" s="460"/>
      <c r="AG241" s="460"/>
      <c r="AH241" s="460"/>
      <c r="AI241" s="460"/>
      <c r="AJ241" s="460"/>
      <c r="AK241" s="460"/>
      <c r="AL241" s="460"/>
      <c r="AM241" s="460"/>
      <c r="AN241" s="460"/>
      <c r="AO241" s="460"/>
      <c r="AP241" s="460"/>
      <c r="AQ241" s="460"/>
      <c r="AR241" s="460"/>
      <c r="AS241" s="460"/>
      <c r="AT241" s="460"/>
      <c r="AU241" s="460"/>
      <c r="AV241" s="474">
        <v>0</v>
      </c>
      <c r="AW241" s="474">
        <v>0</v>
      </c>
      <c r="AX241" s="474"/>
      <c r="AY241" s="474"/>
      <c r="AZ241" s="474"/>
      <c r="BA241" s="474">
        <v>0</v>
      </c>
      <c r="BB241" s="460" t="s">
        <v>123</v>
      </c>
      <c r="BC241" s="460" t="s">
        <v>52</v>
      </c>
    </row>
    <row r="242" spans="1:55" s="455" customFormat="1" ht="16.5" hidden="1">
      <c r="A242" s="455" t="s">
        <v>309</v>
      </c>
      <c r="B242" s="455" t="s">
        <v>1037</v>
      </c>
      <c r="C242" s="460" t="s">
        <v>1482</v>
      </c>
      <c r="D242" s="460" t="s">
        <v>1483</v>
      </c>
      <c r="E242" s="460" t="s">
        <v>1483</v>
      </c>
      <c r="F242" s="460" t="s">
        <v>12</v>
      </c>
      <c r="G242" s="460" t="s">
        <v>508</v>
      </c>
      <c r="H242" s="460" t="s">
        <v>124</v>
      </c>
      <c r="I242" s="460" t="s">
        <v>125</v>
      </c>
      <c r="J242" s="460" t="s">
        <v>1040</v>
      </c>
      <c r="K242" s="460" t="s">
        <v>3979</v>
      </c>
      <c r="L242" s="460"/>
      <c r="M242" s="460"/>
      <c r="N242" s="460"/>
      <c r="O242" s="460"/>
      <c r="P242" s="460"/>
      <c r="Q242" s="460"/>
      <c r="R242" s="460"/>
      <c r="S242" s="460"/>
      <c r="T242" s="460"/>
      <c r="U242" s="460"/>
      <c r="V242" s="460"/>
      <c r="W242" s="460"/>
      <c r="X242" s="460"/>
      <c r="Y242" s="460"/>
      <c r="Z242" s="460"/>
      <c r="AA242" s="460"/>
      <c r="AB242" s="460"/>
      <c r="AC242" s="460"/>
      <c r="AD242" s="460"/>
      <c r="AE242" s="460"/>
      <c r="AF242" s="460"/>
      <c r="AG242" s="460"/>
      <c r="AH242" s="460"/>
      <c r="AI242" s="460"/>
      <c r="AJ242" s="460"/>
      <c r="AK242" s="460"/>
      <c r="AL242" s="460"/>
      <c r="AM242" s="460"/>
      <c r="AN242" s="460"/>
      <c r="AO242" s="460"/>
      <c r="AP242" s="460"/>
      <c r="AQ242" s="460"/>
      <c r="AR242" s="460"/>
      <c r="AS242" s="460"/>
      <c r="AT242" s="460"/>
      <c r="AU242" s="460"/>
      <c r="AV242" s="474">
        <v>0</v>
      </c>
      <c r="AW242" s="474">
        <v>0</v>
      </c>
      <c r="AX242" s="474"/>
      <c r="AY242" s="474"/>
      <c r="AZ242" s="474"/>
      <c r="BA242" s="474">
        <v>0</v>
      </c>
      <c r="BB242" s="460" t="s">
        <v>123</v>
      </c>
      <c r="BC242" s="460" t="s">
        <v>52</v>
      </c>
    </row>
    <row r="243" spans="1:55" s="455" customFormat="1" ht="16.5" hidden="1">
      <c r="A243" s="455" t="s">
        <v>309</v>
      </c>
      <c r="B243" s="455" t="s">
        <v>1037</v>
      </c>
      <c r="C243" s="460" t="s">
        <v>1484</v>
      </c>
      <c r="D243" s="460" t="s">
        <v>1485</v>
      </c>
      <c r="E243" s="460" t="s">
        <v>1485</v>
      </c>
      <c r="F243" s="460" t="s">
        <v>12</v>
      </c>
      <c r="G243" s="460" t="s">
        <v>508</v>
      </c>
      <c r="H243" s="460" t="s">
        <v>124</v>
      </c>
      <c r="I243" s="460" t="s">
        <v>125</v>
      </c>
      <c r="J243" s="460" t="s">
        <v>1040</v>
      </c>
      <c r="K243" s="460" t="s">
        <v>3980</v>
      </c>
      <c r="L243" s="460"/>
      <c r="M243" s="460"/>
      <c r="N243" s="460"/>
      <c r="O243" s="460"/>
      <c r="P243" s="460"/>
      <c r="Q243" s="460"/>
      <c r="R243" s="460"/>
      <c r="S243" s="460"/>
      <c r="T243" s="460"/>
      <c r="U243" s="460"/>
      <c r="V243" s="460"/>
      <c r="W243" s="460"/>
      <c r="X243" s="460"/>
      <c r="Y243" s="460"/>
      <c r="Z243" s="460"/>
      <c r="AA243" s="460"/>
      <c r="AB243" s="460"/>
      <c r="AC243" s="460"/>
      <c r="AD243" s="460"/>
      <c r="AE243" s="460"/>
      <c r="AF243" s="460"/>
      <c r="AG243" s="460"/>
      <c r="AH243" s="460"/>
      <c r="AI243" s="460"/>
      <c r="AJ243" s="460"/>
      <c r="AK243" s="460"/>
      <c r="AL243" s="460"/>
      <c r="AM243" s="460"/>
      <c r="AN243" s="460"/>
      <c r="AO243" s="460"/>
      <c r="AP243" s="460"/>
      <c r="AQ243" s="460"/>
      <c r="AR243" s="460"/>
      <c r="AS243" s="460"/>
      <c r="AT243" s="460"/>
      <c r="AU243" s="460"/>
      <c r="AV243" s="474">
        <v>0</v>
      </c>
      <c r="AW243" s="474">
        <v>0</v>
      </c>
      <c r="AX243" s="474"/>
      <c r="AY243" s="474"/>
      <c r="AZ243" s="474"/>
      <c r="BA243" s="474">
        <v>0</v>
      </c>
      <c r="BB243" s="460" t="s">
        <v>123</v>
      </c>
      <c r="BC243" s="460" t="s">
        <v>52</v>
      </c>
    </row>
    <row r="244" spans="1:55" s="455" customFormat="1" ht="16.5" hidden="1">
      <c r="A244" s="455" t="s">
        <v>309</v>
      </c>
      <c r="B244" s="455" t="s">
        <v>1037</v>
      </c>
      <c r="C244" s="460" t="s">
        <v>1486</v>
      </c>
      <c r="D244" s="460" t="s">
        <v>1487</v>
      </c>
      <c r="E244" s="460" t="s">
        <v>1487</v>
      </c>
      <c r="F244" s="460" t="s">
        <v>12</v>
      </c>
      <c r="G244" s="460" t="s">
        <v>508</v>
      </c>
      <c r="H244" s="460" t="s">
        <v>124</v>
      </c>
      <c r="I244" s="460" t="s">
        <v>125</v>
      </c>
      <c r="J244" s="460" t="s">
        <v>1040</v>
      </c>
      <c r="K244" s="460" t="s">
        <v>3981</v>
      </c>
      <c r="L244" s="460"/>
      <c r="M244" s="460"/>
      <c r="N244" s="460"/>
      <c r="O244" s="460"/>
      <c r="P244" s="460"/>
      <c r="Q244" s="460"/>
      <c r="R244" s="460"/>
      <c r="S244" s="460"/>
      <c r="T244" s="460"/>
      <c r="U244" s="460"/>
      <c r="V244" s="460"/>
      <c r="W244" s="460"/>
      <c r="X244" s="460"/>
      <c r="Y244" s="460"/>
      <c r="Z244" s="460"/>
      <c r="AA244" s="460"/>
      <c r="AB244" s="460"/>
      <c r="AC244" s="460"/>
      <c r="AD244" s="460"/>
      <c r="AE244" s="460"/>
      <c r="AF244" s="460"/>
      <c r="AG244" s="460"/>
      <c r="AH244" s="460"/>
      <c r="AI244" s="460"/>
      <c r="AJ244" s="460"/>
      <c r="AK244" s="460"/>
      <c r="AL244" s="460"/>
      <c r="AM244" s="460"/>
      <c r="AN244" s="460"/>
      <c r="AO244" s="460"/>
      <c r="AP244" s="460"/>
      <c r="AQ244" s="460"/>
      <c r="AR244" s="460"/>
      <c r="AS244" s="460"/>
      <c r="AT244" s="460"/>
      <c r="AU244" s="460"/>
      <c r="AV244" s="474">
        <v>0</v>
      </c>
      <c r="AW244" s="474">
        <v>0</v>
      </c>
      <c r="AX244" s="474"/>
      <c r="AY244" s="474"/>
      <c r="AZ244" s="474"/>
      <c r="BA244" s="474">
        <v>0</v>
      </c>
      <c r="BB244" s="460" t="s">
        <v>123</v>
      </c>
      <c r="BC244" s="460" t="s">
        <v>52</v>
      </c>
    </row>
    <row r="245" spans="1:55" s="455" customFormat="1" ht="16.5" hidden="1">
      <c r="A245" s="455" t="s">
        <v>309</v>
      </c>
      <c r="B245" s="455" t="s">
        <v>1037</v>
      </c>
      <c r="C245" s="460" t="s">
        <v>1488</v>
      </c>
      <c r="D245" s="460" t="s">
        <v>1489</v>
      </c>
      <c r="E245" s="460" t="s">
        <v>1489</v>
      </c>
      <c r="F245" s="460" t="s">
        <v>12</v>
      </c>
      <c r="G245" s="460" t="s">
        <v>508</v>
      </c>
      <c r="H245" s="460" t="s">
        <v>124</v>
      </c>
      <c r="I245" s="460" t="s">
        <v>125</v>
      </c>
      <c r="J245" s="460" t="s">
        <v>1040</v>
      </c>
      <c r="K245" s="460" t="s">
        <v>3982</v>
      </c>
      <c r="L245" s="460"/>
      <c r="M245" s="460"/>
      <c r="N245" s="460"/>
      <c r="O245" s="460"/>
      <c r="P245" s="460"/>
      <c r="Q245" s="460"/>
      <c r="R245" s="460"/>
      <c r="S245" s="460"/>
      <c r="T245" s="460"/>
      <c r="U245" s="460"/>
      <c r="V245" s="460"/>
      <c r="W245" s="460"/>
      <c r="X245" s="460"/>
      <c r="Y245" s="460"/>
      <c r="Z245" s="460"/>
      <c r="AA245" s="460"/>
      <c r="AB245" s="460"/>
      <c r="AC245" s="460"/>
      <c r="AD245" s="460"/>
      <c r="AE245" s="460"/>
      <c r="AF245" s="460"/>
      <c r="AG245" s="460"/>
      <c r="AH245" s="460"/>
      <c r="AI245" s="460"/>
      <c r="AJ245" s="460"/>
      <c r="AK245" s="460"/>
      <c r="AL245" s="460"/>
      <c r="AM245" s="460"/>
      <c r="AN245" s="460"/>
      <c r="AO245" s="460"/>
      <c r="AP245" s="460"/>
      <c r="AQ245" s="460"/>
      <c r="AR245" s="460"/>
      <c r="AS245" s="460"/>
      <c r="AT245" s="460"/>
      <c r="AU245" s="460"/>
      <c r="AV245" s="474">
        <v>0</v>
      </c>
      <c r="AW245" s="474">
        <v>0</v>
      </c>
      <c r="AX245" s="474"/>
      <c r="AY245" s="474"/>
      <c r="AZ245" s="474"/>
      <c r="BA245" s="474">
        <v>0</v>
      </c>
      <c r="BB245" s="460" t="s">
        <v>123</v>
      </c>
      <c r="BC245" s="460" t="s">
        <v>52</v>
      </c>
    </row>
    <row r="246" spans="1:55" s="455" customFormat="1" ht="16.5" hidden="1">
      <c r="A246" s="455" t="s">
        <v>309</v>
      </c>
      <c r="B246" s="455" t="s">
        <v>1037</v>
      </c>
      <c r="C246" s="460" t="s">
        <v>1490</v>
      </c>
      <c r="D246" s="460" t="s">
        <v>1491</v>
      </c>
      <c r="E246" s="460" t="s">
        <v>1491</v>
      </c>
      <c r="F246" s="460" t="s">
        <v>12</v>
      </c>
      <c r="G246" s="460" t="s">
        <v>508</v>
      </c>
      <c r="H246" s="460" t="s">
        <v>124</v>
      </c>
      <c r="I246" s="460" t="s">
        <v>125</v>
      </c>
      <c r="J246" s="460" t="s">
        <v>1040</v>
      </c>
      <c r="K246" s="460" t="s">
        <v>3983</v>
      </c>
      <c r="L246" s="460"/>
      <c r="M246" s="460"/>
      <c r="N246" s="460"/>
      <c r="O246" s="460"/>
      <c r="P246" s="460"/>
      <c r="Q246" s="460"/>
      <c r="R246" s="460"/>
      <c r="S246" s="460"/>
      <c r="T246" s="460"/>
      <c r="U246" s="460"/>
      <c r="V246" s="460"/>
      <c r="W246" s="460"/>
      <c r="X246" s="460"/>
      <c r="Y246" s="460"/>
      <c r="Z246" s="460"/>
      <c r="AA246" s="460"/>
      <c r="AB246" s="460"/>
      <c r="AC246" s="460"/>
      <c r="AD246" s="460"/>
      <c r="AE246" s="460"/>
      <c r="AF246" s="460"/>
      <c r="AG246" s="460"/>
      <c r="AH246" s="460"/>
      <c r="AI246" s="460"/>
      <c r="AJ246" s="460"/>
      <c r="AK246" s="460"/>
      <c r="AL246" s="460"/>
      <c r="AM246" s="460"/>
      <c r="AN246" s="460"/>
      <c r="AO246" s="460"/>
      <c r="AP246" s="460"/>
      <c r="AQ246" s="460"/>
      <c r="AR246" s="460"/>
      <c r="AS246" s="460"/>
      <c r="AT246" s="460"/>
      <c r="AU246" s="460"/>
      <c r="AV246" s="474">
        <v>0</v>
      </c>
      <c r="AW246" s="474">
        <v>0</v>
      </c>
      <c r="AX246" s="474"/>
      <c r="AY246" s="474"/>
      <c r="AZ246" s="474"/>
      <c r="BA246" s="474">
        <v>0</v>
      </c>
      <c r="BB246" s="460" t="s">
        <v>123</v>
      </c>
      <c r="BC246" s="460" t="s">
        <v>52</v>
      </c>
    </row>
    <row r="247" spans="1:55" s="455" customFormat="1" ht="16.5" hidden="1">
      <c r="A247" s="455" t="s">
        <v>309</v>
      </c>
      <c r="B247" s="455" t="s">
        <v>1037</v>
      </c>
      <c r="C247" s="460" t="s">
        <v>1492</v>
      </c>
      <c r="D247" s="460" t="s">
        <v>1493</v>
      </c>
      <c r="E247" s="460" t="s">
        <v>1493</v>
      </c>
      <c r="F247" s="460" t="s">
        <v>12</v>
      </c>
      <c r="G247" s="460" t="s">
        <v>508</v>
      </c>
      <c r="H247" s="460" t="s">
        <v>124</v>
      </c>
      <c r="I247" s="460" t="s">
        <v>125</v>
      </c>
      <c r="J247" s="460" t="s">
        <v>1040</v>
      </c>
      <c r="K247" s="460" t="s">
        <v>3984</v>
      </c>
      <c r="L247" s="460"/>
      <c r="M247" s="460"/>
      <c r="N247" s="460"/>
      <c r="O247" s="460"/>
      <c r="P247" s="460"/>
      <c r="Q247" s="460"/>
      <c r="R247" s="460"/>
      <c r="S247" s="460"/>
      <c r="T247" s="460"/>
      <c r="U247" s="460"/>
      <c r="V247" s="460"/>
      <c r="W247" s="460"/>
      <c r="X247" s="460"/>
      <c r="Y247" s="460"/>
      <c r="Z247" s="460"/>
      <c r="AA247" s="460"/>
      <c r="AB247" s="460"/>
      <c r="AC247" s="460"/>
      <c r="AD247" s="460"/>
      <c r="AE247" s="460"/>
      <c r="AF247" s="460"/>
      <c r="AG247" s="460"/>
      <c r="AH247" s="460"/>
      <c r="AI247" s="460"/>
      <c r="AJ247" s="460"/>
      <c r="AK247" s="460"/>
      <c r="AL247" s="460"/>
      <c r="AM247" s="460"/>
      <c r="AN247" s="460"/>
      <c r="AO247" s="460"/>
      <c r="AP247" s="460"/>
      <c r="AQ247" s="460"/>
      <c r="AR247" s="460"/>
      <c r="AS247" s="460"/>
      <c r="AT247" s="460"/>
      <c r="AU247" s="460"/>
      <c r="AV247" s="474">
        <v>0</v>
      </c>
      <c r="AW247" s="474">
        <v>0</v>
      </c>
      <c r="AX247" s="474"/>
      <c r="AY247" s="474"/>
      <c r="AZ247" s="474"/>
      <c r="BA247" s="474">
        <v>0</v>
      </c>
      <c r="BB247" s="460" t="s">
        <v>123</v>
      </c>
      <c r="BC247" s="460" t="s">
        <v>52</v>
      </c>
    </row>
    <row r="248" spans="1:55" s="465" customFormat="1" ht="16.5" hidden="1">
      <c r="A248" s="461" t="s">
        <v>309</v>
      </c>
      <c r="B248" s="462" t="s">
        <v>3285</v>
      </c>
      <c r="C248" s="463" t="s">
        <v>1494</v>
      </c>
      <c r="D248" s="463" t="s">
        <v>1495</v>
      </c>
      <c r="E248" s="463" t="s">
        <v>1495</v>
      </c>
      <c r="F248" s="463" t="s">
        <v>12</v>
      </c>
      <c r="G248" s="463" t="s">
        <v>508</v>
      </c>
      <c r="H248" s="463" t="s">
        <v>124</v>
      </c>
      <c r="I248" s="463" t="s">
        <v>125</v>
      </c>
      <c r="J248" s="463" t="s">
        <v>1040</v>
      </c>
      <c r="K248" s="463" t="s">
        <v>3985</v>
      </c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4">
        <v>0</v>
      </c>
      <c r="AW248" s="464">
        <v>18</v>
      </c>
      <c r="AX248" s="464"/>
      <c r="AY248" s="464"/>
      <c r="AZ248" s="464"/>
      <c r="BA248" s="464">
        <v>0</v>
      </c>
      <c r="BB248" s="463" t="s">
        <v>123</v>
      </c>
      <c r="BC248" s="463" t="s">
        <v>52</v>
      </c>
    </row>
    <row r="249" spans="1:55" s="465" customFormat="1" ht="16.5" hidden="1">
      <c r="A249" s="461" t="s">
        <v>309</v>
      </c>
      <c r="B249" s="462" t="s">
        <v>3285</v>
      </c>
      <c r="C249" s="463" t="s">
        <v>1496</v>
      </c>
      <c r="D249" s="463" t="s">
        <v>1497</v>
      </c>
      <c r="E249" s="463" t="s">
        <v>1497</v>
      </c>
      <c r="F249" s="463" t="s">
        <v>12</v>
      </c>
      <c r="G249" s="463" t="s">
        <v>508</v>
      </c>
      <c r="H249" s="463" t="s">
        <v>124</v>
      </c>
      <c r="I249" s="463" t="s">
        <v>125</v>
      </c>
      <c r="J249" s="463" t="s">
        <v>1040</v>
      </c>
      <c r="K249" s="463" t="s">
        <v>3986</v>
      </c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463"/>
      <c r="AV249" s="464">
        <v>0</v>
      </c>
      <c r="AW249" s="464">
        <v>18</v>
      </c>
      <c r="AX249" s="464"/>
      <c r="AY249" s="464"/>
      <c r="AZ249" s="464"/>
      <c r="BA249" s="464">
        <v>0</v>
      </c>
      <c r="BB249" s="463" t="s">
        <v>123</v>
      </c>
      <c r="BC249" s="463" t="s">
        <v>52</v>
      </c>
    </row>
    <row r="250" spans="1:55" s="465" customFormat="1" ht="16.5" hidden="1">
      <c r="A250" s="461" t="s">
        <v>309</v>
      </c>
      <c r="B250" s="462" t="s">
        <v>3285</v>
      </c>
      <c r="C250" s="463" t="s">
        <v>1498</v>
      </c>
      <c r="D250" s="463" t="s">
        <v>1499</v>
      </c>
      <c r="E250" s="463" t="s">
        <v>1499</v>
      </c>
      <c r="F250" s="463" t="s">
        <v>12</v>
      </c>
      <c r="G250" s="463" t="s">
        <v>508</v>
      </c>
      <c r="H250" s="463" t="s">
        <v>124</v>
      </c>
      <c r="I250" s="463" t="s">
        <v>125</v>
      </c>
      <c r="J250" s="463" t="s">
        <v>1040</v>
      </c>
      <c r="K250" s="463" t="s">
        <v>3987</v>
      </c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463"/>
      <c r="AV250" s="464">
        <v>0</v>
      </c>
      <c r="AW250" s="464">
        <v>18</v>
      </c>
      <c r="AX250" s="464"/>
      <c r="AY250" s="464"/>
      <c r="AZ250" s="464"/>
      <c r="BA250" s="464">
        <v>0</v>
      </c>
      <c r="BB250" s="463" t="s">
        <v>123</v>
      </c>
      <c r="BC250" s="463" t="s">
        <v>52</v>
      </c>
    </row>
    <row r="251" spans="1:55" s="461" customFormat="1" ht="16.5" hidden="1">
      <c r="A251" s="461" t="s">
        <v>309</v>
      </c>
      <c r="B251" s="461" t="s">
        <v>1037</v>
      </c>
      <c r="C251" s="466" t="s">
        <v>1500</v>
      </c>
      <c r="D251" s="466" t="s">
        <v>1501</v>
      </c>
      <c r="E251" s="466" t="s">
        <v>1501</v>
      </c>
      <c r="F251" s="466" t="s">
        <v>12</v>
      </c>
      <c r="G251" s="466" t="s">
        <v>508</v>
      </c>
      <c r="H251" s="466" t="s">
        <v>124</v>
      </c>
      <c r="I251" s="466" t="s">
        <v>125</v>
      </c>
      <c r="J251" s="466" t="s">
        <v>1040</v>
      </c>
      <c r="K251" s="466" t="s">
        <v>3988</v>
      </c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  <c r="AA251" s="466"/>
      <c r="AB251" s="466"/>
      <c r="AC251" s="466"/>
      <c r="AD251" s="466"/>
      <c r="AE251" s="466"/>
      <c r="AF251" s="466"/>
      <c r="AG251" s="466"/>
      <c r="AH251" s="466"/>
      <c r="AI251" s="466"/>
      <c r="AJ251" s="466"/>
      <c r="AK251" s="466"/>
      <c r="AL251" s="466"/>
      <c r="AM251" s="466"/>
      <c r="AN251" s="466"/>
      <c r="AO251" s="466"/>
      <c r="AP251" s="466"/>
      <c r="AQ251" s="466"/>
      <c r="AR251" s="466"/>
      <c r="AS251" s="466"/>
      <c r="AT251" s="466"/>
      <c r="AU251" s="466"/>
      <c r="AV251" s="476">
        <v>0</v>
      </c>
      <c r="AW251" s="476">
        <v>0</v>
      </c>
      <c r="AX251" s="476"/>
      <c r="AY251" s="476"/>
      <c r="AZ251" s="476"/>
      <c r="BA251" s="476">
        <v>0</v>
      </c>
      <c r="BB251" s="466" t="s">
        <v>123</v>
      </c>
      <c r="BC251" s="466" t="s">
        <v>52</v>
      </c>
    </row>
    <row r="252" spans="1:55" s="461" customFormat="1" ht="16.5" hidden="1">
      <c r="A252" s="461" t="s">
        <v>309</v>
      </c>
      <c r="B252" s="461" t="s">
        <v>1037</v>
      </c>
      <c r="C252" s="466" t="s">
        <v>1502</v>
      </c>
      <c r="D252" s="466" t="s">
        <v>1503</v>
      </c>
      <c r="E252" s="466" t="s">
        <v>1503</v>
      </c>
      <c r="F252" s="466" t="s">
        <v>12</v>
      </c>
      <c r="G252" s="466" t="s">
        <v>508</v>
      </c>
      <c r="H252" s="466" t="s">
        <v>124</v>
      </c>
      <c r="I252" s="466" t="s">
        <v>125</v>
      </c>
      <c r="J252" s="466" t="s">
        <v>1040</v>
      </c>
      <c r="K252" s="466" t="s">
        <v>3989</v>
      </c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  <c r="AA252" s="466"/>
      <c r="AB252" s="466"/>
      <c r="AC252" s="466"/>
      <c r="AD252" s="466"/>
      <c r="AE252" s="466"/>
      <c r="AF252" s="466"/>
      <c r="AG252" s="466"/>
      <c r="AH252" s="466"/>
      <c r="AI252" s="466"/>
      <c r="AJ252" s="466"/>
      <c r="AK252" s="466"/>
      <c r="AL252" s="466"/>
      <c r="AM252" s="466"/>
      <c r="AN252" s="466"/>
      <c r="AO252" s="466"/>
      <c r="AP252" s="466"/>
      <c r="AQ252" s="466"/>
      <c r="AR252" s="466"/>
      <c r="AS252" s="466"/>
      <c r="AT252" s="466"/>
      <c r="AU252" s="466"/>
      <c r="AV252" s="476">
        <v>0</v>
      </c>
      <c r="AW252" s="476">
        <v>0</v>
      </c>
      <c r="AX252" s="476"/>
      <c r="AY252" s="476"/>
      <c r="AZ252" s="476"/>
      <c r="BA252" s="476">
        <v>0</v>
      </c>
      <c r="BB252" s="466" t="s">
        <v>123</v>
      </c>
      <c r="BC252" s="466" t="s">
        <v>52</v>
      </c>
    </row>
    <row r="253" spans="1:55" s="461" customFormat="1" ht="16.5" hidden="1">
      <c r="A253" s="461" t="s">
        <v>309</v>
      </c>
      <c r="B253" s="461" t="s">
        <v>1037</v>
      </c>
      <c r="C253" s="466" t="s">
        <v>1504</v>
      </c>
      <c r="D253" s="466" t="s">
        <v>1505</v>
      </c>
      <c r="E253" s="466" t="s">
        <v>1505</v>
      </c>
      <c r="F253" s="466" t="s">
        <v>12</v>
      </c>
      <c r="G253" s="466" t="s">
        <v>508</v>
      </c>
      <c r="H253" s="466" t="s">
        <v>124</v>
      </c>
      <c r="I253" s="466" t="s">
        <v>125</v>
      </c>
      <c r="J253" s="466" t="s">
        <v>1040</v>
      </c>
      <c r="K253" s="466" t="s">
        <v>3990</v>
      </c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  <c r="AA253" s="466"/>
      <c r="AB253" s="466"/>
      <c r="AC253" s="466"/>
      <c r="AD253" s="466"/>
      <c r="AE253" s="466"/>
      <c r="AF253" s="466"/>
      <c r="AG253" s="466"/>
      <c r="AH253" s="466"/>
      <c r="AI253" s="466"/>
      <c r="AJ253" s="466"/>
      <c r="AK253" s="466"/>
      <c r="AL253" s="466"/>
      <c r="AM253" s="466"/>
      <c r="AN253" s="466"/>
      <c r="AO253" s="466"/>
      <c r="AP253" s="466"/>
      <c r="AQ253" s="466"/>
      <c r="AR253" s="466"/>
      <c r="AS253" s="466"/>
      <c r="AT253" s="466"/>
      <c r="AU253" s="466"/>
      <c r="AV253" s="476">
        <v>0</v>
      </c>
      <c r="AW253" s="476">
        <v>0</v>
      </c>
      <c r="AX253" s="476"/>
      <c r="AY253" s="476"/>
      <c r="AZ253" s="476"/>
      <c r="BA253" s="476">
        <v>0</v>
      </c>
      <c r="BB253" s="466" t="s">
        <v>123</v>
      </c>
      <c r="BC253" s="466" t="s">
        <v>52</v>
      </c>
    </row>
    <row r="254" spans="1:55" s="465" customFormat="1" ht="16.5" hidden="1">
      <c r="A254" s="461" t="s">
        <v>309</v>
      </c>
      <c r="B254" s="462" t="s">
        <v>3285</v>
      </c>
      <c r="C254" s="463" t="s">
        <v>1506</v>
      </c>
      <c r="D254" s="463" t="s">
        <v>1507</v>
      </c>
      <c r="E254" s="463" t="s">
        <v>1507</v>
      </c>
      <c r="F254" s="463" t="s">
        <v>12</v>
      </c>
      <c r="G254" s="463" t="s">
        <v>508</v>
      </c>
      <c r="H254" s="463" t="s">
        <v>124</v>
      </c>
      <c r="I254" s="463" t="s">
        <v>125</v>
      </c>
      <c r="J254" s="463" t="s">
        <v>1040</v>
      </c>
      <c r="K254" s="463" t="s">
        <v>3991</v>
      </c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4">
        <v>0</v>
      </c>
      <c r="AW254" s="464">
        <v>22</v>
      </c>
      <c r="AX254" s="464"/>
      <c r="AY254" s="464"/>
      <c r="AZ254" s="464"/>
      <c r="BA254" s="464">
        <v>0</v>
      </c>
      <c r="BB254" s="463" t="s">
        <v>123</v>
      </c>
      <c r="BC254" s="463" t="s">
        <v>52</v>
      </c>
    </row>
    <row r="255" spans="1:55" s="465" customFormat="1" ht="16.5" hidden="1">
      <c r="A255" s="461" t="s">
        <v>309</v>
      </c>
      <c r="B255" s="462" t="s">
        <v>3285</v>
      </c>
      <c r="C255" s="463" t="s">
        <v>1508</v>
      </c>
      <c r="D255" s="463" t="s">
        <v>1509</v>
      </c>
      <c r="E255" s="463" t="s">
        <v>1509</v>
      </c>
      <c r="F255" s="463" t="s">
        <v>12</v>
      </c>
      <c r="G255" s="463" t="s">
        <v>508</v>
      </c>
      <c r="H255" s="463" t="s">
        <v>124</v>
      </c>
      <c r="I255" s="463" t="s">
        <v>125</v>
      </c>
      <c r="J255" s="463" t="s">
        <v>1040</v>
      </c>
      <c r="K255" s="463" t="s">
        <v>3992</v>
      </c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  <c r="AA255" s="463"/>
      <c r="AB255" s="463"/>
      <c r="AC255" s="463"/>
      <c r="AD255" s="463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463"/>
      <c r="AT255" s="463"/>
      <c r="AU255" s="463"/>
      <c r="AV255" s="464">
        <v>0</v>
      </c>
      <c r="AW255" s="464">
        <v>22</v>
      </c>
      <c r="AX255" s="464"/>
      <c r="AY255" s="464"/>
      <c r="AZ255" s="464"/>
      <c r="BA255" s="464">
        <v>0</v>
      </c>
      <c r="BB255" s="463" t="s">
        <v>123</v>
      </c>
      <c r="BC255" s="463" t="s">
        <v>52</v>
      </c>
    </row>
    <row r="256" spans="1:55" s="465" customFormat="1" ht="16.5" hidden="1">
      <c r="A256" s="461" t="s">
        <v>309</v>
      </c>
      <c r="B256" s="462" t="s">
        <v>3285</v>
      </c>
      <c r="C256" s="463" t="s">
        <v>1510</v>
      </c>
      <c r="D256" s="463" t="s">
        <v>1511</v>
      </c>
      <c r="E256" s="463" t="s">
        <v>1511</v>
      </c>
      <c r="F256" s="463" t="s">
        <v>12</v>
      </c>
      <c r="G256" s="463" t="s">
        <v>508</v>
      </c>
      <c r="H256" s="463" t="s">
        <v>124</v>
      </c>
      <c r="I256" s="463" t="s">
        <v>125</v>
      </c>
      <c r="J256" s="463" t="s">
        <v>1040</v>
      </c>
      <c r="K256" s="463" t="s">
        <v>3993</v>
      </c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  <c r="AA256" s="463"/>
      <c r="AB256" s="463"/>
      <c r="AC256" s="463"/>
      <c r="AD256" s="463"/>
      <c r="AE256" s="463"/>
      <c r="AF256" s="463"/>
      <c r="AG256" s="463"/>
      <c r="AH256" s="463"/>
      <c r="AI256" s="463"/>
      <c r="AJ256" s="463"/>
      <c r="AK256" s="463"/>
      <c r="AL256" s="463"/>
      <c r="AM256" s="463"/>
      <c r="AN256" s="463"/>
      <c r="AO256" s="463"/>
      <c r="AP256" s="463"/>
      <c r="AQ256" s="463"/>
      <c r="AR256" s="463"/>
      <c r="AS256" s="463"/>
      <c r="AT256" s="463"/>
      <c r="AU256" s="463"/>
      <c r="AV256" s="464">
        <v>0</v>
      </c>
      <c r="AW256" s="464">
        <v>22</v>
      </c>
      <c r="AX256" s="464"/>
      <c r="AY256" s="464"/>
      <c r="AZ256" s="464"/>
      <c r="BA256" s="464">
        <v>0</v>
      </c>
      <c r="BB256" s="463" t="s">
        <v>123</v>
      </c>
      <c r="BC256" s="463" t="s">
        <v>52</v>
      </c>
    </row>
    <row r="257" spans="1:55" s="461" customFormat="1" ht="16.5" hidden="1">
      <c r="A257" s="461" t="s">
        <v>309</v>
      </c>
      <c r="B257" s="461" t="s">
        <v>1037</v>
      </c>
      <c r="C257" s="466" t="s">
        <v>1512</v>
      </c>
      <c r="D257" s="466" t="s">
        <v>1513</v>
      </c>
      <c r="E257" s="466" t="s">
        <v>1513</v>
      </c>
      <c r="F257" s="466" t="s">
        <v>12</v>
      </c>
      <c r="G257" s="466" t="s">
        <v>508</v>
      </c>
      <c r="H257" s="466" t="s">
        <v>124</v>
      </c>
      <c r="I257" s="466" t="s">
        <v>125</v>
      </c>
      <c r="J257" s="466" t="s">
        <v>1040</v>
      </c>
      <c r="K257" s="466" t="s">
        <v>3994</v>
      </c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  <c r="AA257" s="466"/>
      <c r="AB257" s="466"/>
      <c r="AC257" s="466"/>
      <c r="AD257" s="466"/>
      <c r="AE257" s="466"/>
      <c r="AF257" s="466"/>
      <c r="AG257" s="466"/>
      <c r="AH257" s="466"/>
      <c r="AI257" s="466"/>
      <c r="AJ257" s="466"/>
      <c r="AK257" s="466"/>
      <c r="AL257" s="466"/>
      <c r="AM257" s="466"/>
      <c r="AN257" s="466"/>
      <c r="AO257" s="466"/>
      <c r="AP257" s="466"/>
      <c r="AQ257" s="466"/>
      <c r="AR257" s="466"/>
      <c r="AS257" s="466"/>
      <c r="AT257" s="466"/>
      <c r="AU257" s="466"/>
      <c r="AV257" s="476">
        <v>0</v>
      </c>
      <c r="AW257" s="476">
        <v>0</v>
      </c>
      <c r="AX257" s="476"/>
      <c r="AY257" s="476"/>
      <c r="AZ257" s="476"/>
      <c r="BA257" s="476">
        <v>0</v>
      </c>
      <c r="BB257" s="466" t="s">
        <v>123</v>
      </c>
      <c r="BC257" s="466" t="s">
        <v>52</v>
      </c>
    </row>
    <row r="258" spans="1:55" s="461" customFormat="1" ht="16.5" hidden="1">
      <c r="A258" s="461" t="s">
        <v>309</v>
      </c>
      <c r="B258" s="461" t="s">
        <v>1037</v>
      </c>
      <c r="C258" s="466" t="s">
        <v>1514</v>
      </c>
      <c r="D258" s="466" t="s">
        <v>1515</v>
      </c>
      <c r="E258" s="466" t="s">
        <v>1515</v>
      </c>
      <c r="F258" s="466" t="s">
        <v>12</v>
      </c>
      <c r="G258" s="466" t="s">
        <v>508</v>
      </c>
      <c r="H258" s="466" t="s">
        <v>124</v>
      </c>
      <c r="I258" s="466" t="s">
        <v>125</v>
      </c>
      <c r="J258" s="466" t="s">
        <v>1040</v>
      </c>
      <c r="K258" s="466" t="s">
        <v>3995</v>
      </c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  <c r="AA258" s="466"/>
      <c r="AB258" s="466"/>
      <c r="AC258" s="466"/>
      <c r="AD258" s="466"/>
      <c r="AE258" s="466"/>
      <c r="AF258" s="466"/>
      <c r="AG258" s="466"/>
      <c r="AH258" s="466"/>
      <c r="AI258" s="466"/>
      <c r="AJ258" s="466"/>
      <c r="AK258" s="466"/>
      <c r="AL258" s="466"/>
      <c r="AM258" s="466"/>
      <c r="AN258" s="466"/>
      <c r="AO258" s="466"/>
      <c r="AP258" s="466"/>
      <c r="AQ258" s="466"/>
      <c r="AR258" s="466"/>
      <c r="AS258" s="466"/>
      <c r="AT258" s="466"/>
      <c r="AU258" s="466"/>
      <c r="AV258" s="476">
        <v>0</v>
      </c>
      <c r="AW258" s="476">
        <v>0</v>
      </c>
      <c r="AX258" s="476"/>
      <c r="AY258" s="476"/>
      <c r="AZ258" s="476"/>
      <c r="BA258" s="476">
        <v>0</v>
      </c>
      <c r="BB258" s="466" t="s">
        <v>123</v>
      </c>
      <c r="BC258" s="466" t="s">
        <v>52</v>
      </c>
    </row>
    <row r="259" spans="1:55" s="461" customFormat="1" ht="16.5" hidden="1">
      <c r="A259" s="461" t="s">
        <v>309</v>
      </c>
      <c r="B259" s="461" t="s">
        <v>1037</v>
      </c>
      <c r="C259" s="466" t="s">
        <v>1516</v>
      </c>
      <c r="D259" s="466" t="s">
        <v>1517</v>
      </c>
      <c r="E259" s="466" t="s">
        <v>1517</v>
      </c>
      <c r="F259" s="466" t="s">
        <v>12</v>
      </c>
      <c r="G259" s="466" t="s">
        <v>508</v>
      </c>
      <c r="H259" s="466" t="s">
        <v>124</v>
      </c>
      <c r="I259" s="466" t="s">
        <v>125</v>
      </c>
      <c r="J259" s="466" t="s">
        <v>1040</v>
      </c>
      <c r="K259" s="466" t="s">
        <v>3996</v>
      </c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  <c r="AD259" s="466"/>
      <c r="AE259" s="466"/>
      <c r="AF259" s="466"/>
      <c r="AG259" s="466"/>
      <c r="AH259" s="466"/>
      <c r="AI259" s="466"/>
      <c r="AJ259" s="466"/>
      <c r="AK259" s="466"/>
      <c r="AL259" s="466"/>
      <c r="AM259" s="466"/>
      <c r="AN259" s="466"/>
      <c r="AO259" s="466"/>
      <c r="AP259" s="466"/>
      <c r="AQ259" s="466"/>
      <c r="AR259" s="466"/>
      <c r="AS259" s="466"/>
      <c r="AT259" s="466"/>
      <c r="AU259" s="466"/>
      <c r="AV259" s="476">
        <v>0</v>
      </c>
      <c r="AW259" s="476">
        <v>0</v>
      </c>
      <c r="AX259" s="476"/>
      <c r="AY259" s="476"/>
      <c r="AZ259" s="476"/>
      <c r="BA259" s="476">
        <v>0</v>
      </c>
      <c r="BB259" s="466" t="s">
        <v>123</v>
      </c>
      <c r="BC259" s="466" t="s">
        <v>52</v>
      </c>
    </row>
    <row r="260" spans="1:55" s="465" customFormat="1" ht="16.5" hidden="1">
      <c r="A260" s="461" t="s">
        <v>309</v>
      </c>
      <c r="B260" s="462" t="s">
        <v>3285</v>
      </c>
      <c r="C260" s="463" t="s">
        <v>1518</v>
      </c>
      <c r="D260" s="463" t="s">
        <v>1519</v>
      </c>
      <c r="E260" s="463" t="s">
        <v>1519</v>
      </c>
      <c r="F260" s="463" t="s">
        <v>12</v>
      </c>
      <c r="G260" s="463" t="s">
        <v>508</v>
      </c>
      <c r="H260" s="463" t="s">
        <v>124</v>
      </c>
      <c r="I260" s="463" t="s">
        <v>125</v>
      </c>
      <c r="J260" s="463" t="s">
        <v>1040</v>
      </c>
      <c r="K260" s="463" t="s">
        <v>3997</v>
      </c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  <c r="AA260" s="463"/>
      <c r="AB260" s="463"/>
      <c r="AC260" s="463"/>
      <c r="AD260" s="463"/>
      <c r="AE260" s="463"/>
      <c r="AF260" s="463"/>
      <c r="AG260" s="463"/>
      <c r="AH260" s="463"/>
      <c r="AI260" s="463"/>
      <c r="AJ260" s="463"/>
      <c r="AK260" s="463"/>
      <c r="AL260" s="463"/>
      <c r="AM260" s="463"/>
      <c r="AN260" s="463"/>
      <c r="AO260" s="463"/>
      <c r="AP260" s="463"/>
      <c r="AQ260" s="463"/>
      <c r="AR260" s="463"/>
      <c r="AS260" s="463"/>
      <c r="AT260" s="463"/>
      <c r="AU260" s="463"/>
      <c r="AV260" s="464">
        <v>0</v>
      </c>
      <c r="AW260" s="464">
        <v>27</v>
      </c>
      <c r="AX260" s="464"/>
      <c r="AY260" s="464"/>
      <c r="AZ260" s="464"/>
      <c r="BA260" s="464">
        <v>0</v>
      </c>
      <c r="BB260" s="463" t="s">
        <v>123</v>
      </c>
      <c r="BC260" s="463" t="s">
        <v>52</v>
      </c>
    </row>
    <row r="261" spans="1:55" s="465" customFormat="1" ht="16.5" hidden="1">
      <c r="A261" s="461" t="s">
        <v>309</v>
      </c>
      <c r="B261" s="462" t="s">
        <v>3285</v>
      </c>
      <c r="C261" s="463" t="s">
        <v>1520</v>
      </c>
      <c r="D261" s="463" t="s">
        <v>1521</v>
      </c>
      <c r="E261" s="463" t="s">
        <v>1521</v>
      </c>
      <c r="F261" s="463" t="s">
        <v>12</v>
      </c>
      <c r="G261" s="463" t="s">
        <v>508</v>
      </c>
      <c r="H261" s="463" t="s">
        <v>124</v>
      </c>
      <c r="I261" s="463" t="s">
        <v>125</v>
      </c>
      <c r="J261" s="463" t="s">
        <v>1040</v>
      </c>
      <c r="K261" s="463" t="s">
        <v>3998</v>
      </c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  <c r="AA261" s="463"/>
      <c r="AB261" s="463"/>
      <c r="AC261" s="463"/>
      <c r="AD261" s="463"/>
      <c r="AE261" s="463"/>
      <c r="AF261" s="463"/>
      <c r="AG261" s="463"/>
      <c r="AH261" s="463"/>
      <c r="AI261" s="463"/>
      <c r="AJ261" s="463"/>
      <c r="AK261" s="463"/>
      <c r="AL261" s="463"/>
      <c r="AM261" s="463"/>
      <c r="AN261" s="463"/>
      <c r="AO261" s="463"/>
      <c r="AP261" s="463"/>
      <c r="AQ261" s="463"/>
      <c r="AR261" s="463"/>
      <c r="AS261" s="463"/>
      <c r="AT261" s="463"/>
      <c r="AU261" s="463"/>
      <c r="AV261" s="464">
        <v>0</v>
      </c>
      <c r="AW261" s="464">
        <v>27</v>
      </c>
      <c r="AX261" s="464"/>
      <c r="AY261" s="464"/>
      <c r="AZ261" s="464"/>
      <c r="BA261" s="464">
        <v>0</v>
      </c>
      <c r="BB261" s="463" t="s">
        <v>123</v>
      </c>
      <c r="BC261" s="463" t="s">
        <v>52</v>
      </c>
    </row>
    <row r="262" spans="1:55" s="465" customFormat="1" ht="16.5" hidden="1">
      <c r="A262" s="461" t="s">
        <v>309</v>
      </c>
      <c r="B262" s="462" t="s">
        <v>3285</v>
      </c>
      <c r="C262" s="463" t="s">
        <v>1522</v>
      </c>
      <c r="D262" s="463" t="s">
        <v>1523</v>
      </c>
      <c r="E262" s="463" t="s">
        <v>1523</v>
      </c>
      <c r="F262" s="463" t="s">
        <v>12</v>
      </c>
      <c r="G262" s="463" t="s">
        <v>508</v>
      </c>
      <c r="H262" s="463" t="s">
        <v>124</v>
      </c>
      <c r="I262" s="463" t="s">
        <v>125</v>
      </c>
      <c r="J262" s="463" t="s">
        <v>1040</v>
      </c>
      <c r="K262" s="463" t="s">
        <v>3999</v>
      </c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  <c r="AA262" s="463"/>
      <c r="AB262" s="463"/>
      <c r="AC262" s="463"/>
      <c r="AD262" s="463"/>
      <c r="AE262" s="463"/>
      <c r="AF262" s="463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/>
      <c r="AS262" s="463"/>
      <c r="AT262" s="463"/>
      <c r="AU262" s="463"/>
      <c r="AV262" s="464">
        <v>0</v>
      </c>
      <c r="AW262" s="464">
        <v>27</v>
      </c>
      <c r="AX262" s="464"/>
      <c r="AY262" s="464"/>
      <c r="AZ262" s="464"/>
      <c r="BA262" s="464">
        <v>0</v>
      </c>
      <c r="BB262" s="463" t="s">
        <v>123</v>
      </c>
      <c r="BC262" s="463" t="s">
        <v>52</v>
      </c>
    </row>
    <row r="263" spans="1:55" s="461" customFormat="1" ht="16.5" hidden="1">
      <c r="A263" s="461" t="s">
        <v>309</v>
      </c>
      <c r="B263" s="461" t="s">
        <v>1037</v>
      </c>
      <c r="C263" s="466" t="s">
        <v>1524</v>
      </c>
      <c r="D263" s="466" t="s">
        <v>1525</v>
      </c>
      <c r="E263" s="466" t="s">
        <v>1525</v>
      </c>
      <c r="F263" s="466" t="s">
        <v>12</v>
      </c>
      <c r="G263" s="466" t="s">
        <v>508</v>
      </c>
      <c r="H263" s="466" t="s">
        <v>124</v>
      </c>
      <c r="I263" s="466" t="s">
        <v>125</v>
      </c>
      <c r="J263" s="466" t="s">
        <v>1040</v>
      </c>
      <c r="K263" s="466" t="s">
        <v>4000</v>
      </c>
      <c r="L263" s="466"/>
      <c r="M263" s="466"/>
      <c r="N263" s="466"/>
      <c r="O263" s="466"/>
      <c r="P263" s="466"/>
      <c r="Q263" s="466"/>
      <c r="R263" s="466"/>
      <c r="S263" s="466"/>
      <c r="T263" s="466"/>
      <c r="U263" s="466"/>
      <c r="V263" s="466"/>
      <c r="W263" s="466"/>
      <c r="X263" s="466"/>
      <c r="Y263" s="466"/>
      <c r="Z263" s="466"/>
      <c r="AA263" s="466"/>
      <c r="AB263" s="466"/>
      <c r="AC263" s="466"/>
      <c r="AD263" s="466"/>
      <c r="AE263" s="466"/>
      <c r="AF263" s="466"/>
      <c r="AG263" s="466"/>
      <c r="AH263" s="466"/>
      <c r="AI263" s="466"/>
      <c r="AJ263" s="466"/>
      <c r="AK263" s="466"/>
      <c r="AL263" s="466"/>
      <c r="AM263" s="466"/>
      <c r="AN263" s="466"/>
      <c r="AO263" s="466"/>
      <c r="AP263" s="466"/>
      <c r="AQ263" s="466"/>
      <c r="AR263" s="466"/>
      <c r="AS263" s="466"/>
      <c r="AT263" s="466"/>
      <c r="AU263" s="466"/>
      <c r="AV263" s="476">
        <v>0</v>
      </c>
      <c r="AW263" s="476">
        <v>0</v>
      </c>
      <c r="AX263" s="476"/>
      <c r="AY263" s="476"/>
      <c r="AZ263" s="476"/>
      <c r="BA263" s="476">
        <v>0</v>
      </c>
      <c r="BB263" s="466" t="s">
        <v>123</v>
      </c>
      <c r="BC263" s="466" t="s">
        <v>52</v>
      </c>
    </row>
    <row r="264" spans="1:55" s="461" customFormat="1" ht="16.5" hidden="1">
      <c r="A264" s="461" t="s">
        <v>309</v>
      </c>
      <c r="B264" s="461" t="s">
        <v>1037</v>
      </c>
      <c r="C264" s="466" t="s">
        <v>1526</v>
      </c>
      <c r="D264" s="466" t="s">
        <v>1527</v>
      </c>
      <c r="E264" s="466" t="s">
        <v>1527</v>
      </c>
      <c r="F264" s="466" t="s">
        <v>12</v>
      </c>
      <c r="G264" s="466" t="s">
        <v>508</v>
      </c>
      <c r="H264" s="466" t="s">
        <v>124</v>
      </c>
      <c r="I264" s="466" t="s">
        <v>125</v>
      </c>
      <c r="J264" s="466" t="s">
        <v>1040</v>
      </c>
      <c r="K264" s="466" t="s">
        <v>4001</v>
      </c>
      <c r="L264" s="466"/>
      <c r="M264" s="466"/>
      <c r="N264" s="466"/>
      <c r="O264" s="466"/>
      <c r="P264" s="466"/>
      <c r="Q264" s="466"/>
      <c r="R264" s="466"/>
      <c r="S264" s="466"/>
      <c r="T264" s="466"/>
      <c r="U264" s="466"/>
      <c r="V264" s="466"/>
      <c r="W264" s="466"/>
      <c r="X264" s="466"/>
      <c r="Y264" s="466"/>
      <c r="Z264" s="466"/>
      <c r="AA264" s="466"/>
      <c r="AB264" s="466"/>
      <c r="AC264" s="466"/>
      <c r="AD264" s="466"/>
      <c r="AE264" s="466"/>
      <c r="AF264" s="466"/>
      <c r="AG264" s="466"/>
      <c r="AH264" s="466"/>
      <c r="AI264" s="466"/>
      <c r="AJ264" s="466"/>
      <c r="AK264" s="466"/>
      <c r="AL264" s="466"/>
      <c r="AM264" s="466"/>
      <c r="AN264" s="466"/>
      <c r="AO264" s="466"/>
      <c r="AP264" s="466"/>
      <c r="AQ264" s="466"/>
      <c r="AR264" s="466"/>
      <c r="AS264" s="466"/>
      <c r="AT264" s="466"/>
      <c r="AU264" s="466"/>
      <c r="AV264" s="476">
        <v>0</v>
      </c>
      <c r="AW264" s="476">
        <v>0</v>
      </c>
      <c r="AX264" s="476"/>
      <c r="AY264" s="476"/>
      <c r="AZ264" s="476"/>
      <c r="BA264" s="476">
        <v>0</v>
      </c>
      <c r="BB264" s="466" t="s">
        <v>123</v>
      </c>
      <c r="BC264" s="466" t="s">
        <v>52</v>
      </c>
    </row>
    <row r="265" spans="1:55" s="461" customFormat="1" ht="16.5" hidden="1">
      <c r="A265" s="461" t="s">
        <v>309</v>
      </c>
      <c r="B265" s="461" t="s">
        <v>1037</v>
      </c>
      <c r="C265" s="466" t="s">
        <v>1528</v>
      </c>
      <c r="D265" s="466" t="s">
        <v>1529</v>
      </c>
      <c r="E265" s="466" t="s">
        <v>1529</v>
      </c>
      <c r="F265" s="466" t="s">
        <v>12</v>
      </c>
      <c r="G265" s="466" t="s">
        <v>508</v>
      </c>
      <c r="H265" s="466" t="s">
        <v>124</v>
      </c>
      <c r="I265" s="466" t="s">
        <v>125</v>
      </c>
      <c r="J265" s="466" t="s">
        <v>1040</v>
      </c>
      <c r="K265" s="466" t="s">
        <v>4002</v>
      </c>
      <c r="L265" s="466"/>
      <c r="M265" s="466"/>
      <c r="N265" s="466"/>
      <c r="O265" s="466"/>
      <c r="P265" s="466"/>
      <c r="Q265" s="466"/>
      <c r="R265" s="466"/>
      <c r="S265" s="466"/>
      <c r="T265" s="466"/>
      <c r="U265" s="466"/>
      <c r="V265" s="466"/>
      <c r="W265" s="466"/>
      <c r="X265" s="466"/>
      <c r="Y265" s="466"/>
      <c r="Z265" s="466"/>
      <c r="AA265" s="466"/>
      <c r="AB265" s="466"/>
      <c r="AC265" s="466"/>
      <c r="AD265" s="466"/>
      <c r="AE265" s="466"/>
      <c r="AF265" s="466"/>
      <c r="AG265" s="466"/>
      <c r="AH265" s="466"/>
      <c r="AI265" s="466"/>
      <c r="AJ265" s="466"/>
      <c r="AK265" s="466"/>
      <c r="AL265" s="466"/>
      <c r="AM265" s="466"/>
      <c r="AN265" s="466"/>
      <c r="AO265" s="466"/>
      <c r="AP265" s="466"/>
      <c r="AQ265" s="466"/>
      <c r="AR265" s="466"/>
      <c r="AS265" s="466"/>
      <c r="AT265" s="466"/>
      <c r="AU265" s="466"/>
      <c r="AV265" s="476">
        <v>0</v>
      </c>
      <c r="AW265" s="476">
        <v>0</v>
      </c>
      <c r="AX265" s="476"/>
      <c r="AY265" s="476"/>
      <c r="AZ265" s="476"/>
      <c r="BA265" s="476">
        <v>0</v>
      </c>
      <c r="BB265" s="466" t="s">
        <v>123</v>
      </c>
      <c r="BC265" s="466" t="s">
        <v>52</v>
      </c>
    </row>
    <row r="266" spans="1:55" s="465" customFormat="1" ht="16.5" hidden="1">
      <c r="A266" s="461" t="s">
        <v>309</v>
      </c>
      <c r="B266" s="462" t="s">
        <v>3285</v>
      </c>
      <c r="C266" s="463" t="s">
        <v>1530</v>
      </c>
      <c r="D266" s="463" t="s">
        <v>1531</v>
      </c>
      <c r="E266" s="463" t="s">
        <v>1531</v>
      </c>
      <c r="F266" s="463" t="s">
        <v>12</v>
      </c>
      <c r="G266" s="463" t="s">
        <v>508</v>
      </c>
      <c r="H266" s="463" t="s">
        <v>124</v>
      </c>
      <c r="I266" s="463" t="s">
        <v>125</v>
      </c>
      <c r="J266" s="463" t="s">
        <v>1040</v>
      </c>
      <c r="K266" s="463" t="s">
        <v>4003</v>
      </c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463"/>
      <c r="AV266" s="464">
        <v>0</v>
      </c>
      <c r="AW266" s="464">
        <v>20</v>
      </c>
      <c r="AX266" s="464"/>
      <c r="AY266" s="464"/>
      <c r="AZ266" s="464"/>
      <c r="BA266" s="464">
        <v>0</v>
      </c>
      <c r="BB266" s="463" t="s">
        <v>123</v>
      </c>
      <c r="BC266" s="463" t="s">
        <v>52</v>
      </c>
    </row>
    <row r="267" spans="1:55" s="465" customFormat="1" ht="16.5" hidden="1">
      <c r="A267" s="461" t="s">
        <v>309</v>
      </c>
      <c r="B267" s="462" t="s">
        <v>3285</v>
      </c>
      <c r="C267" s="463" t="s">
        <v>1532</v>
      </c>
      <c r="D267" s="463" t="s">
        <v>1533</v>
      </c>
      <c r="E267" s="463" t="s">
        <v>1533</v>
      </c>
      <c r="F267" s="463" t="s">
        <v>12</v>
      </c>
      <c r="G267" s="463" t="s">
        <v>508</v>
      </c>
      <c r="H267" s="463" t="s">
        <v>124</v>
      </c>
      <c r="I267" s="463" t="s">
        <v>125</v>
      </c>
      <c r="J267" s="463" t="s">
        <v>1040</v>
      </c>
      <c r="K267" s="463" t="s">
        <v>4004</v>
      </c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  <c r="AA267" s="463"/>
      <c r="AB267" s="463"/>
      <c r="AC267" s="463"/>
      <c r="AD267" s="463"/>
      <c r="AE267" s="463"/>
      <c r="AF267" s="463"/>
      <c r="AG267" s="463"/>
      <c r="AH267" s="463"/>
      <c r="AI267" s="463"/>
      <c r="AJ267" s="463"/>
      <c r="AK267" s="463"/>
      <c r="AL267" s="463"/>
      <c r="AM267" s="463"/>
      <c r="AN267" s="463"/>
      <c r="AO267" s="463"/>
      <c r="AP267" s="463"/>
      <c r="AQ267" s="463"/>
      <c r="AR267" s="463"/>
      <c r="AS267" s="463"/>
      <c r="AT267" s="463"/>
      <c r="AU267" s="463"/>
      <c r="AV267" s="464">
        <v>0</v>
      </c>
      <c r="AW267" s="464">
        <v>20</v>
      </c>
      <c r="AX267" s="464"/>
      <c r="AY267" s="464"/>
      <c r="AZ267" s="464"/>
      <c r="BA267" s="464">
        <v>0</v>
      </c>
      <c r="BB267" s="463" t="s">
        <v>123</v>
      </c>
      <c r="BC267" s="463" t="s">
        <v>52</v>
      </c>
    </row>
    <row r="268" spans="1:55" s="465" customFormat="1" ht="16.5" hidden="1">
      <c r="A268" s="461" t="s">
        <v>309</v>
      </c>
      <c r="B268" s="462" t="s">
        <v>3285</v>
      </c>
      <c r="C268" s="463" t="s">
        <v>1534</v>
      </c>
      <c r="D268" s="463" t="s">
        <v>1535</v>
      </c>
      <c r="E268" s="463" t="s">
        <v>1535</v>
      </c>
      <c r="F268" s="463" t="s">
        <v>12</v>
      </c>
      <c r="G268" s="463" t="s">
        <v>508</v>
      </c>
      <c r="H268" s="463" t="s">
        <v>124</v>
      </c>
      <c r="I268" s="463" t="s">
        <v>125</v>
      </c>
      <c r="J268" s="463" t="s">
        <v>1040</v>
      </c>
      <c r="K268" s="463" t="s">
        <v>4005</v>
      </c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  <c r="AA268" s="463"/>
      <c r="AB268" s="463"/>
      <c r="AC268" s="463"/>
      <c r="AD268" s="463"/>
      <c r="AE268" s="463"/>
      <c r="AF268" s="463"/>
      <c r="AG268" s="463"/>
      <c r="AH268" s="463"/>
      <c r="AI268" s="463"/>
      <c r="AJ268" s="463"/>
      <c r="AK268" s="463"/>
      <c r="AL268" s="463"/>
      <c r="AM268" s="463"/>
      <c r="AN268" s="463"/>
      <c r="AO268" s="463"/>
      <c r="AP268" s="463"/>
      <c r="AQ268" s="463"/>
      <c r="AR268" s="463"/>
      <c r="AS268" s="463"/>
      <c r="AT268" s="463"/>
      <c r="AU268" s="463"/>
      <c r="AV268" s="464">
        <v>0</v>
      </c>
      <c r="AW268" s="464">
        <v>20</v>
      </c>
      <c r="AX268" s="464"/>
      <c r="AY268" s="464"/>
      <c r="AZ268" s="464"/>
      <c r="BA268" s="464">
        <v>0</v>
      </c>
      <c r="BB268" s="463" t="s">
        <v>123</v>
      </c>
      <c r="BC268" s="463" t="s">
        <v>52</v>
      </c>
    </row>
    <row r="269" spans="1:55" s="461" customFormat="1" ht="16.5" hidden="1">
      <c r="A269" s="461" t="s">
        <v>309</v>
      </c>
      <c r="B269" s="461" t="s">
        <v>1037</v>
      </c>
      <c r="C269" s="466" t="s">
        <v>1536</v>
      </c>
      <c r="D269" s="466" t="s">
        <v>1537</v>
      </c>
      <c r="E269" s="466" t="s">
        <v>1537</v>
      </c>
      <c r="F269" s="466" t="s">
        <v>12</v>
      </c>
      <c r="G269" s="466" t="s">
        <v>508</v>
      </c>
      <c r="H269" s="466" t="s">
        <v>124</v>
      </c>
      <c r="I269" s="466" t="s">
        <v>125</v>
      </c>
      <c r="J269" s="466" t="s">
        <v>1040</v>
      </c>
      <c r="K269" s="466" t="s">
        <v>4006</v>
      </c>
      <c r="L269" s="466"/>
      <c r="M269" s="466"/>
      <c r="N269" s="466"/>
      <c r="O269" s="466"/>
      <c r="P269" s="466"/>
      <c r="Q269" s="466"/>
      <c r="R269" s="466"/>
      <c r="S269" s="466"/>
      <c r="T269" s="466"/>
      <c r="U269" s="466"/>
      <c r="V269" s="466"/>
      <c r="W269" s="466"/>
      <c r="X269" s="466"/>
      <c r="Y269" s="466"/>
      <c r="Z269" s="466"/>
      <c r="AA269" s="466"/>
      <c r="AB269" s="466"/>
      <c r="AC269" s="466"/>
      <c r="AD269" s="466"/>
      <c r="AE269" s="466"/>
      <c r="AF269" s="466"/>
      <c r="AG269" s="466"/>
      <c r="AH269" s="466"/>
      <c r="AI269" s="466"/>
      <c r="AJ269" s="466"/>
      <c r="AK269" s="466"/>
      <c r="AL269" s="466"/>
      <c r="AM269" s="466"/>
      <c r="AN269" s="466"/>
      <c r="AO269" s="466"/>
      <c r="AP269" s="466"/>
      <c r="AQ269" s="466"/>
      <c r="AR269" s="466"/>
      <c r="AS269" s="466"/>
      <c r="AT269" s="466"/>
      <c r="AU269" s="466"/>
      <c r="AV269" s="476">
        <v>0</v>
      </c>
      <c r="AW269" s="476">
        <v>0</v>
      </c>
      <c r="AX269" s="476"/>
      <c r="AY269" s="476"/>
      <c r="AZ269" s="476"/>
      <c r="BA269" s="476">
        <v>0</v>
      </c>
      <c r="BB269" s="466" t="s">
        <v>123</v>
      </c>
      <c r="BC269" s="466" t="s">
        <v>52</v>
      </c>
    </row>
    <row r="270" spans="1:55" s="461" customFormat="1" ht="16.5" hidden="1">
      <c r="A270" s="461" t="s">
        <v>309</v>
      </c>
      <c r="B270" s="461" t="s">
        <v>1037</v>
      </c>
      <c r="C270" s="466" t="s">
        <v>1538</v>
      </c>
      <c r="D270" s="466" t="s">
        <v>1539</v>
      </c>
      <c r="E270" s="466" t="s">
        <v>1539</v>
      </c>
      <c r="F270" s="466" t="s">
        <v>12</v>
      </c>
      <c r="G270" s="466" t="s">
        <v>508</v>
      </c>
      <c r="H270" s="466" t="s">
        <v>124</v>
      </c>
      <c r="I270" s="466" t="s">
        <v>125</v>
      </c>
      <c r="J270" s="466" t="s">
        <v>1040</v>
      </c>
      <c r="K270" s="466" t="s">
        <v>4007</v>
      </c>
      <c r="L270" s="466"/>
      <c r="M270" s="466"/>
      <c r="N270" s="466"/>
      <c r="O270" s="466"/>
      <c r="P270" s="466"/>
      <c r="Q270" s="466"/>
      <c r="R270" s="466"/>
      <c r="S270" s="466"/>
      <c r="T270" s="466"/>
      <c r="U270" s="466"/>
      <c r="V270" s="466"/>
      <c r="W270" s="466"/>
      <c r="X270" s="466"/>
      <c r="Y270" s="466"/>
      <c r="Z270" s="466"/>
      <c r="AA270" s="466"/>
      <c r="AB270" s="466"/>
      <c r="AC270" s="466"/>
      <c r="AD270" s="466"/>
      <c r="AE270" s="466"/>
      <c r="AF270" s="466"/>
      <c r="AG270" s="466"/>
      <c r="AH270" s="466"/>
      <c r="AI270" s="466"/>
      <c r="AJ270" s="466"/>
      <c r="AK270" s="466"/>
      <c r="AL270" s="466"/>
      <c r="AM270" s="466"/>
      <c r="AN270" s="466"/>
      <c r="AO270" s="466"/>
      <c r="AP270" s="466"/>
      <c r="AQ270" s="466"/>
      <c r="AR270" s="466"/>
      <c r="AS270" s="466"/>
      <c r="AT270" s="466"/>
      <c r="AU270" s="466"/>
      <c r="AV270" s="476">
        <v>0</v>
      </c>
      <c r="AW270" s="476">
        <v>0</v>
      </c>
      <c r="AX270" s="476"/>
      <c r="AY270" s="476"/>
      <c r="AZ270" s="476"/>
      <c r="BA270" s="476">
        <v>0</v>
      </c>
      <c r="BB270" s="466" t="s">
        <v>123</v>
      </c>
      <c r="BC270" s="466" t="s">
        <v>52</v>
      </c>
    </row>
    <row r="271" spans="1:55" s="461" customFormat="1" ht="16.5" hidden="1">
      <c r="A271" s="461" t="s">
        <v>309</v>
      </c>
      <c r="B271" s="461" t="s">
        <v>1037</v>
      </c>
      <c r="C271" s="466" t="s">
        <v>1540</v>
      </c>
      <c r="D271" s="466" t="s">
        <v>1541</v>
      </c>
      <c r="E271" s="466" t="s">
        <v>1541</v>
      </c>
      <c r="F271" s="466" t="s">
        <v>12</v>
      </c>
      <c r="G271" s="466" t="s">
        <v>508</v>
      </c>
      <c r="H271" s="466" t="s">
        <v>124</v>
      </c>
      <c r="I271" s="466" t="s">
        <v>125</v>
      </c>
      <c r="J271" s="466" t="s">
        <v>1040</v>
      </c>
      <c r="K271" s="466" t="s">
        <v>4008</v>
      </c>
      <c r="L271" s="466"/>
      <c r="M271" s="466"/>
      <c r="N271" s="466"/>
      <c r="O271" s="466"/>
      <c r="P271" s="466"/>
      <c r="Q271" s="466"/>
      <c r="R271" s="466"/>
      <c r="S271" s="466"/>
      <c r="T271" s="466"/>
      <c r="U271" s="466"/>
      <c r="V271" s="466"/>
      <c r="W271" s="466"/>
      <c r="X271" s="466"/>
      <c r="Y271" s="466"/>
      <c r="Z271" s="466"/>
      <c r="AA271" s="466"/>
      <c r="AB271" s="466"/>
      <c r="AC271" s="466"/>
      <c r="AD271" s="466"/>
      <c r="AE271" s="466"/>
      <c r="AF271" s="466"/>
      <c r="AG271" s="466"/>
      <c r="AH271" s="466"/>
      <c r="AI271" s="466"/>
      <c r="AJ271" s="466"/>
      <c r="AK271" s="466"/>
      <c r="AL271" s="466"/>
      <c r="AM271" s="466"/>
      <c r="AN271" s="466"/>
      <c r="AO271" s="466"/>
      <c r="AP271" s="466"/>
      <c r="AQ271" s="466"/>
      <c r="AR271" s="466"/>
      <c r="AS271" s="466"/>
      <c r="AT271" s="466"/>
      <c r="AU271" s="466"/>
      <c r="AV271" s="476">
        <v>0</v>
      </c>
      <c r="AW271" s="476">
        <v>0</v>
      </c>
      <c r="AX271" s="476"/>
      <c r="AY271" s="476"/>
      <c r="AZ271" s="476"/>
      <c r="BA271" s="476">
        <v>0</v>
      </c>
      <c r="BB271" s="466" t="s">
        <v>123</v>
      </c>
      <c r="BC271" s="466" t="s">
        <v>52</v>
      </c>
    </row>
    <row r="272" spans="1:55" s="465" customFormat="1" ht="16.5" hidden="1">
      <c r="A272" s="461" t="s">
        <v>309</v>
      </c>
      <c r="B272" s="462" t="s">
        <v>3285</v>
      </c>
      <c r="C272" s="463" t="s">
        <v>1542</v>
      </c>
      <c r="D272" s="463" t="s">
        <v>1543</v>
      </c>
      <c r="E272" s="463" t="s">
        <v>1543</v>
      </c>
      <c r="F272" s="463" t="s">
        <v>12</v>
      </c>
      <c r="G272" s="463" t="s">
        <v>508</v>
      </c>
      <c r="H272" s="463" t="s">
        <v>124</v>
      </c>
      <c r="I272" s="463" t="s">
        <v>125</v>
      </c>
      <c r="J272" s="463" t="s">
        <v>1040</v>
      </c>
      <c r="K272" s="463" t="s">
        <v>4009</v>
      </c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  <c r="AA272" s="463"/>
      <c r="AB272" s="463"/>
      <c r="AC272" s="463"/>
      <c r="AD272" s="463"/>
      <c r="AE272" s="463"/>
      <c r="AF272" s="463"/>
      <c r="AG272" s="463"/>
      <c r="AH272" s="463"/>
      <c r="AI272" s="463"/>
      <c r="AJ272" s="463"/>
      <c r="AK272" s="463"/>
      <c r="AL272" s="463"/>
      <c r="AM272" s="463"/>
      <c r="AN272" s="463"/>
      <c r="AO272" s="463"/>
      <c r="AP272" s="463"/>
      <c r="AQ272" s="463"/>
      <c r="AR272" s="463"/>
      <c r="AS272" s="463"/>
      <c r="AT272" s="463"/>
      <c r="AU272" s="463"/>
      <c r="AV272" s="464">
        <v>0</v>
      </c>
      <c r="AW272" s="464">
        <v>24</v>
      </c>
      <c r="AX272" s="464"/>
      <c r="AY272" s="464"/>
      <c r="AZ272" s="464"/>
      <c r="BA272" s="464">
        <v>0</v>
      </c>
      <c r="BB272" s="463" t="s">
        <v>123</v>
      </c>
      <c r="BC272" s="463" t="s">
        <v>52</v>
      </c>
    </row>
    <row r="273" spans="1:55" s="465" customFormat="1" ht="16.5" hidden="1">
      <c r="A273" s="461" t="s">
        <v>309</v>
      </c>
      <c r="B273" s="462" t="s">
        <v>3285</v>
      </c>
      <c r="C273" s="463" t="s">
        <v>1544</v>
      </c>
      <c r="D273" s="463" t="s">
        <v>1545</v>
      </c>
      <c r="E273" s="463" t="s">
        <v>1545</v>
      </c>
      <c r="F273" s="463" t="s">
        <v>12</v>
      </c>
      <c r="G273" s="463" t="s">
        <v>508</v>
      </c>
      <c r="H273" s="463" t="s">
        <v>124</v>
      </c>
      <c r="I273" s="463" t="s">
        <v>125</v>
      </c>
      <c r="J273" s="463" t="s">
        <v>1040</v>
      </c>
      <c r="K273" s="463" t="s">
        <v>4010</v>
      </c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  <c r="AA273" s="463"/>
      <c r="AB273" s="463"/>
      <c r="AC273" s="463"/>
      <c r="AD273" s="463"/>
      <c r="AE273" s="463"/>
      <c r="AF273" s="463"/>
      <c r="AG273" s="463"/>
      <c r="AH273" s="463"/>
      <c r="AI273" s="463"/>
      <c r="AJ273" s="463"/>
      <c r="AK273" s="463"/>
      <c r="AL273" s="463"/>
      <c r="AM273" s="463"/>
      <c r="AN273" s="463"/>
      <c r="AO273" s="463"/>
      <c r="AP273" s="463"/>
      <c r="AQ273" s="463"/>
      <c r="AR273" s="463"/>
      <c r="AS273" s="463"/>
      <c r="AT273" s="463"/>
      <c r="AU273" s="463"/>
      <c r="AV273" s="464">
        <v>0</v>
      </c>
      <c r="AW273" s="464">
        <v>24</v>
      </c>
      <c r="AX273" s="464"/>
      <c r="AY273" s="464"/>
      <c r="AZ273" s="464"/>
      <c r="BA273" s="464">
        <v>0</v>
      </c>
      <c r="BB273" s="463" t="s">
        <v>123</v>
      </c>
      <c r="BC273" s="463" t="s">
        <v>52</v>
      </c>
    </row>
    <row r="274" spans="1:55" s="465" customFormat="1" ht="16.5" hidden="1">
      <c r="A274" s="461" t="s">
        <v>309</v>
      </c>
      <c r="B274" s="462" t="s">
        <v>3285</v>
      </c>
      <c r="C274" s="463" t="s">
        <v>1546</v>
      </c>
      <c r="D274" s="463" t="s">
        <v>1547</v>
      </c>
      <c r="E274" s="463" t="s">
        <v>1547</v>
      </c>
      <c r="F274" s="463" t="s">
        <v>12</v>
      </c>
      <c r="G274" s="463" t="s">
        <v>508</v>
      </c>
      <c r="H274" s="463" t="s">
        <v>124</v>
      </c>
      <c r="I274" s="463" t="s">
        <v>125</v>
      </c>
      <c r="J274" s="463" t="s">
        <v>1040</v>
      </c>
      <c r="K274" s="463" t="s">
        <v>4011</v>
      </c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  <c r="AA274" s="463"/>
      <c r="AB274" s="463"/>
      <c r="AC274" s="463"/>
      <c r="AD274" s="463"/>
      <c r="AE274" s="463"/>
      <c r="AF274" s="463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/>
      <c r="AS274" s="463"/>
      <c r="AT274" s="463"/>
      <c r="AU274" s="463"/>
      <c r="AV274" s="464">
        <v>0</v>
      </c>
      <c r="AW274" s="464">
        <v>24</v>
      </c>
      <c r="AX274" s="464"/>
      <c r="AY274" s="464"/>
      <c r="AZ274" s="464"/>
      <c r="BA274" s="464">
        <v>0</v>
      </c>
      <c r="BB274" s="463" t="s">
        <v>123</v>
      </c>
      <c r="BC274" s="463" t="s">
        <v>52</v>
      </c>
    </row>
    <row r="275" spans="1:55" s="461" customFormat="1" ht="16.5" hidden="1">
      <c r="A275" s="461" t="s">
        <v>309</v>
      </c>
      <c r="B275" s="461" t="s">
        <v>1037</v>
      </c>
      <c r="C275" s="466" t="s">
        <v>1548</v>
      </c>
      <c r="D275" s="466" t="s">
        <v>1549</v>
      </c>
      <c r="E275" s="466" t="s">
        <v>1549</v>
      </c>
      <c r="F275" s="466" t="s">
        <v>12</v>
      </c>
      <c r="G275" s="466" t="s">
        <v>508</v>
      </c>
      <c r="H275" s="466" t="s">
        <v>124</v>
      </c>
      <c r="I275" s="466" t="s">
        <v>125</v>
      </c>
      <c r="J275" s="466" t="s">
        <v>1040</v>
      </c>
      <c r="K275" s="466" t="s">
        <v>4012</v>
      </c>
      <c r="L275" s="466"/>
      <c r="M275" s="466"/>
      <c r="N275" s="466"/>
      <c r="O275" s="466"/>
      <c r="P275" s="466"/>
      <c r="Q275" s="466"/>
      <c r="R275" s="466"/>
      <c r="S275" s="466"/>
      <c r="T275" s="466"/>
      <c r="U275" s="466"/>
      <c r="V275" s="466"/>
      <c r="W275" s="466"/>
      <c r="X275" s="466"/>
      <c r="Y275" s="466"/>
      <c r="Z275" s="466"/>
      <c r="AA275" s="466"/>
      <c r="AB275" s="466"/>
      <c r="AC275" s="466"/>
      <c r="AD275" s="466"/>
      <c r="AE275" s="466"/>
      <c r="AF275" s="466"/>
      <c r="AG275" s="466"/>
      <c r="AH275" s="466"/>
      <c r="AI275" s="466"/>
      <c r="AJ275" s="466"/>
      <c r="AK275" s="466"/>
      <c r="AL275" s="466"/>
      <c r="AM275" s="466"/>
      <c r="AN275" s="466"/>
      <c r="AO275" s="466"/>
      <c r="AP275" s="466"/>
      <c r="AQ275" s="466"/>
      <c r="AR275" s="466"/>
      <c r="AS275" s="466"/>
      <c r="AT275" s="466"/>
      <c r="AU275" s="466"/>
      <c r="AV275" s="476">
        <v>0</v>
      </c>
      <c r="AW275" s="476">
        <v>0</v>
      </c>
      <c r="AX275" s="476"/>
      <c r="AY275" s="476"/>
      <c r="AZ275" s="476"/>
      <c r="BA275" s="476">
        <v>0</v>
      </c>
      <c r="BB275" s="466" t="s">
        <v>123</v>
      </c>
      <c r="BC275" s="466" t="s">
        <v>52</v>
      </c>
    </row>
    <row r="276" spans="1:55" s="461" customFormat="1" ht="16.5" hidden="1">
      <c r="A276" s="461" t="s">
        <v>309</v>
      </c>
      <c r="B276" s="461" t="s">
        <v>1037</v>
      </c>
      <c r="C276" s="466" t="s">
        <v>1550</v>
      </c>
      <c r="D276" s="466" t="s">
        <v>1551</v>
      </c>
      <c r="E276" s="466" t="s">
        <v>1551</v>
      </c>
      <c r="F276" s="466" t="s">
        <v>12</v>
      </c>
      <c r="G276" s="466" t="s">
        <v>508</v>
      </c>
      <c r="H276" s="466" t="s">
        <v>124</v>
      </c>
      <c r="I276" s="466" t="s">
        <v>125</v>
      </c>
      <c r="J276" s="466" t="s">
        <v>1040</v>
      </c>
      <c r="K276" s="466" t="s">
        <v>4013</v>
      </c>
      <c r="L276" s="466"/>
      <c r="M276" s="466"/>
      <c r="N276" s="466"/>
      <c r="O276" s="466"/>
      <c r="P276" s="466"/>
      <c r="Q276" s="466"/>
      <c r="R276" s="466"/>
      <c r="S276" s="466"/>
      <c r="T276" s="466"/>
      <c r="U276" s="466"/>
      <c r="V276" s="466"/>
      <c r="W276" s="466"/>
      <c r="X276" s="466"/>
      <c r="Y276" s="466"/>
      <c r="Z276" s="466"/>
      <c r="AA276" s="466"/>
      <c r="AB276" s="466"/>
      <c r="AC276" s="466"/>
      <c r="AD276" s="466"/>
      <c r="AE276" s="466"/>
      <c r="AF276" s="466"/>
      <c r="AG276" s="466"/>
      <c r="AH276" s="466"/>
      <c r="AI276" s="466"/>
      <c r="AJ276" s="466"/>
      <c r="AK276" s="466"/>
      <c r="AL276" s="466"/>
      <c r="AM276" s="466"/>
      <c r="AN276" s="466"/>
      <c r="AO276" s="466"/>
      <c r="AP276" s="466"/>
      <c r="AQ276" s="466"/>
      <c r="AR276" s="466"/>
      <c r="AS276" s="466"/>
      <c r="AT276" s="466"/>
      <c r="AU276" s="466"/>
      <c r="AV276" s="476">
        <v>0</v>
      </c>
      <c r="AW276" s="476">
        <v>0</v>
      </c>
      <c r="AX276" s="476"/>
      <c r="AY276" s="476"/>
      <c r="AZ276" s="476"/>
      <c r="BA276" s="476">
        <v>0</v>
      </c>
      <c r="BB276" s="466" t="s">
        <v>123</v>
      </c>
      <c r="BC276" s="466" t="s">
        <v>52</v>
      </c>
    </row>
    <row r="277" spans="1:55" s="461" customFormat="1" ht="16.5" hidden="1">
      <c r="A277" s="461" t="s">
        <v>309</v>
      </c>
      <c r="B277" s="461" t="s">
        <v>1037</v>
      </c>
      <c r="C277" s="466" t="s">
        <v>1552</v>
      </c>
      <c r="D277" s="466" t="s">
        <v>1553</v>
      </c>
      <c r="E277" s="466" t="s">
        <v>1553</v>
      </c>
      <c r="F277" s="466" t="s">
        <v>12</v>
      </c>
      <c r="G277" s="466" t="s">
        <v>508</v>
      </c>
      <c r="H277" s="466" t="s">
        <v>124</v>
      </c>
      <c r="I277" s="466" t="s">
        <v>125</v>
      </c>
      <c r="J277" s="466" t="s">
        <v>1040</v>
      </c>
      <c r="K277" s="466" t="s">
        <v>4014</v>
      </c>
      <c r="L277" s="466"/>
      <c r="M277" s="466"/>
      <c r="N277" s="466"/>
      <c r="O277" s="466"/>
      <c r="P277" s="466"/>
      <c r="Q277" s="466"/>
      <c r="R277" s="466"/>
      <c r="S277" s="466"/>
      <c r="T277" s="466"/>
      <c r="U277" s="466"/>
      <c r="V277" s="466"/>
      <c r="W277" s="466"/>
      <c r="X277" s="466"/>
      <c r="Y277" s="466"/>
      <c r="Z277" s="466"/>
      <c r="AA277" s="466"/>
      <c r="AB277" s="466"/>
      <c r="AC277" s="466"/>
      <c r="AD277" s="466"/>
      <c r="AE277" s="466"/>
      <c r="AF277" s="466"/>
      <c r="AG277" s="466"/>
      <c r="AH277" s="466"/>
      <c r="AI277" s="466"/>
      <c r="AJ277" s="466"/>
      <c r="AK277" s="466"/>
      <c r="AL277" s="466"/>
      <c r="AM277" s="466"/>
      <c r="AN277" s="466"/>
      <c r="AO277" s="466"/>
      <c r="AP277" s="466"/>
      <c r="AQ277" s="466"/>
      <c r="AR277" s="466"/>
      <c r="AS277" s="466"/>
      <c r="AT277" s="466"/>
      <c r="AU277" s="466"/>
      <c r="AV277" s="476">
        <v>0</v>
      </c>
      <c r="AW277" s="476">
        <v>0</v>
      </c>
      <c r="AX277" s="476"/>
      <c r="AY277" s="476"/>
      <c r="AZ277" s="476"/>
      <c r="BA277" s="476">
        <v>0</v>
      </c>
      <c r="BB277" s="466" t="s">
        <v>123</v>
      </c>
      <c r="BC277" s="466" t="s">
        <v>52</v>
      </c>
    </row>
    <row r="278" spans="1:55" s="465" customFormat="1" ht="16.5" hidden="1">
      <c r="A278" s="461" t="s">
        <v>309</v>
      </c>
      <c r="B278" s="462" t="s">
        <v>3285</v>
      </c>
      <c r="C278" s="463" t="s">
        <v>1554</v>
      </c>
      <c r="D278" s="463" t="s">
        <v>1555</v>
      </c>
      <c r="E278" s="463" t="s">
        <v>1555</v>
      </c>
      <c r="F278" s="463" t="s">
        <v>12</v>
      </c>
      <c r="G278" s="463" t="s">
        <v>508</v>
      </c>
      <c r="H278" s="463" t="s">
        <v>124</v>
      </c>
      <c r="I278" s="463" t="s">
        <v>125</v>
      </c>
      <c r="J278" s="463" t="s">
        <v>1040</v>
      </c>
      <c r="K278" s="463" t="s">
        <v>4015</v>
      </c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  <c r="AA278" s="463"/>
      <c r="AB278" s="463"/>
      <c r="AC278" s="463"/>
      <c r="AD278" s="463"/>
      <c r="AE278" s="463"/>
      <c r="AF278" s="463"/>
      <c r="AG278" s="463"/>
      <c r="AH278" s="463"/>
      <c r="AI278" s="463"/>
      <c r="AJ278" s="463"/>
      <c r="AK278" s="463"/>
      <c r="AL278" s="463"/>
      <c r="AM278" s="463"/>
      <c r="AN278" s="463"/>
      <c r="AO278" s="463"/>
      <c r="AP278" s="463"/>
      <c r="AQ278" s="463"/>
      <c r="AR278" s="463"/>
      <c r="AS278" s="463"/>
      <c r="AT278" s="463"/>
      <c r="AU278" s="463"/>
      <c r="AV278" s="464">
        <v>0</v>
      </c>
      <c r="AW278" s="464">
        <v>32</v>
      </c>
      <c r="AX278" s="464"/>
      <c r="AY278" s="464"/>
      <c r="AZ278" s="464"/>
      <c r="BA278" s="464">
        <v>0</v>
      </c>
      <c r="BB278" s="463" t="s">
        <v>123</v>
      </c>
      <c r="BC278" s="463" t="s">
        <v>52</v>
      </c>
    </row>
    <row r="279" spans="1:55" s="465" customFormat="1" ht="16.5" hidden="1">
      <c r="A279" s="461" t="s">
        <v>309</v>
      </c>
      <c r="B279" s="462" t="s">
        <v>3285</v>
      </c>
      <c r="C279" s="463" t="s">
        <v>1556</v>
      </c>
      <c r="D279" s="463" t="s">
        <v>1557</v>
      </c>
      <c r="E279" s="463" t="s">
        <v>1557</v>
      </c>
      <c r="F279" s="463" t="s">
        <v>12</v>
      </c>
      <c r="G279" s="463" t="s">
        <v>508</v>
      </c>
      <c r="H279" s="463" t="s">
        <v>124</v>
      </c>
      <c r="I279" s="463" t="s">
        <v>125</v>
      </c>
      <c r="J279" s="463" t="s">
        <v>1040</v>
      </c>
      <c r="K279" s="463" t="s">
        <v>4016</v>
      </c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  <c r="AA279" s="463"/>
      <c r="AB279" s="463"/>
      <c r="AC279" s="463"/>
      <c r="AD279" s="463"/>
      <c r="AE279" s="463"/>
      <c r="AF279" s="463"/>
      <c r="AG279" s="463"/>
      <c r="AH279" s="463"/>
      <c r="AI279" s="463"/>
      <c r="AJ279" s="463"/>
      <c r="AK279" s="463"/>
      <c r="AL279" s="463"/>
      <c r="AM279" s="463"/>
      <c r="AN279" s="463"/>
      <c r="AO279" s="463"/>
      <c r="AP279" s="463"/>
      <c r="AQ279" s="463"/>
      <c r="AR279" s="463"/>
      <c r="AS279" s="463"/>
      <c r="AT279" s="463"/>
      <c r="AU279" s="463"/>
      <c r="AV279" s="464">
        <v>0</v>
      </c>
      <c r="AW279" s="464">
        <v>32</v>
      </c>
      <c r="AX279" s="464"/>
      <c r="AY279" s="464"/>
      <c r="AZ279" s="464"/>
      <c r="BA279" s="464">
        <v>0</v>
      </c>
      <c r="BB279" s="463" t="s">
        <v>123</v>
      </c>
      <c r="BC279" s="463" t="s">
        <v>52</v>
      </c>
    </row>
    <row r="280" spans="1:55" s="465" customFormat="1" ht="16.5" hidden="1">
      <c r="A280" s="461" t="s">
        <v>309</v>
      </c>
      <c r="B280" s="462" t="s">
        <v>3285</v>
      </c>
      <c r="C280" s="463" t="s">
        <v>1558</v>
      </c>
      <c r="D280" s="463" t="s">
        <v>1559</v>
      </c>
      <c r="E280" s="463" t="s">
        <v>1559</v>
      </c>
      <c r="F280" s="463" t="s">
        <v>12</v>
      </c>
      <c r="G280" s="463" t="s">
        <v>508</v>
      </c>
      <c r="H280" s="463" t="s">
        <v>124</v>
      </c>
      <c r="I280" s="463" t="s">
        <v>125</v>
      </c>
      <c r="J280" s="463" t="s">
        <v>1040</v>
      </c>
      <c r="K280" s="463" t="s">
        <v>4017</v>
      </c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  <c r="AA280" s="463"/>
      <c r="AB280" s="463"/>
      <c r="AC280" s="463"/>
      <c r="AD280" s="463"/>
      <c r="AE280" s="463"/>
      <c r="AF280" s="463"/>
      <c r="AG280" s="463"/>
      <c r="AH280" s="463"/>
      <c r="AI280" s="463"/>
      <c r="AJ280" s="463"/>
      <c r="AK280" s="463"/>
      <c r="AL280" s="463"/>
      <c r="AM280" s="463"/>
      <c r="AN280" s="463"/>
      <c r="AO280" s="463"/>
      <c r="AP280" s="463"/>
      <c r="AQ280" s="463"/>
      <c r="AR280" s="463"/>
      <c r="AS280" s="463"/>
      <c r="AT280" s="463"/>
      <c r="AU280" s="463"/>
      <c r="AV280" s="464">
        <v>0</v>
      </c>
      <c r="AW280" s="464">
        <v>32</v>
      </c>
      <c r="AX280" s="464"/>
      <c r="AY280" s="464"/>
      <c r="AZ280" s="464"/>
      <c r="BA280" s="464">
        <v>0</v>
      </c>
      <c r="BB280" s="463" t="s">
        <v>123</v>
      </c>
      <c r="BC280" s="463" t="s">
        <v>52</v>
      </c>
    </row>
    <row r="281" spans="1:55" s="461" customFormat="1" ht="16.5" hidden="1">
      <c r="A281" s="461" t="s">
        <v>309</v>
      </c>
      <c r="B281" s="461" t="s">
        <v>1037</v>
      </c>
      <c r="C281" s="466" t="s">
        <v>1560</v>
      </c>
      <c r="D281" s="466" t="s">
        <v>1561</v>
      </c>
      <c r="E281" s="466" t="s">
        <v>1561</v>
      </c>
      <c r="F281" s="466" t="s">
        <v>12</v>
      </c>
      <c r="G281" s="466" t="s">
        <v>508</v>
      </c>
      <c r="H281" s="466" t="s">
        <v>124</v>
      </c>
      <c r="I281" s="466" t="s">
        <v>125</v>
      </c>
      <c r="J281" s="466" t="s">
        <v>1040</v>
      </c>
      <c r="K281" s="466" t="s">
        <v>4018</v>
      </c>
      <c r="L281" s="466"/>
      <c r="M281" s="466"/>
      <c r="N281" s="466"/>
      <c r="O281" s="466"/>
      <c r="P281" s="466"/>
      <c r="Q281" s="466"/>
      <c r="R281" s="466"/>
      <c r="S281" s="466"/>
      <c r="T281" s="466"/>
      <c r="U281" s="466"/>
      <c r="V281" s="466"/>
      <c r="W281" s="466"/>
      <c r="X281" s="466"/>
      <c r="Y281" s="466"/>
      <c r="Z281" s="466"/>
      <c r="AA281" s="466"/>
      <c r="AB281" s="466"/>
      <c r="AC281" s="466"/>
      <c r="AD281" s="466"/>
      <c r="AE281" s="466"/>
      <c r="AF281" s="466"/>
      <c r="AG281" s="466"/>
      <c r="AH281" s="466"/>
      <c r="AI281" s="466"/>
      <c r="AJ281" s="466"/>
      <c r="AK281" s="466"/>
      <c r="AL281" s="466"/>
      <c r="AM281" s="466"/>
      <c r="AN281" s="466"/>
      <c r="AO281" s="466"/>
      <c r="AP281" s="466"/>
      <c r="AQ281" s="466"/>
      <c r="AR281" s="466"/>
      <c r="AS281" s="466"/>
      <c r="AT281" s="466"/>
      <c r="AU281" s="466"/>
      <c r="AV281" s="476">
        <v>0</v>
      </c>
      <c r="AW281" s="476">
        <v>0</v>
      </c>
      <c r="AX281" s="476"/>
      <c r="AY281" s="476"/>
      <c r="AZ281" s="476"/>
      <c r="BA281" s="476">
        <v>0</v>
      </c>
      <c r="BB281" s="466" t="s">
        <v>123</v>
      </c>
      <c r="BC281" s="466" t="s">
        <v>52</v>
      </c>
    </row>
    <row r="282" spans="1:55" s="461" customFormat="1" ht="16.5" hidden="1">
      <c r="A282" s="461" t="s">
        <v>309</v>
      </c>
      <c r="B282" s="461" t="s">
        <v>1037</v>
      </c>
      <c r="C282" s="466" t="s">
        <v>1562</v>
      </c>
      <c r="D282" s="466" t="s">
        <v>1563</v>
      </c>
      <c r="E282" s="466" t="s">
        <v>1563</v>
      </c>
      <c r="F282" s="466" t="s">
        <v>12</v>
      </c>
      <c r="G282" s="466" t="s">
        <v>508</v>
      </c>
      <c r="H282" s="466" t="s">
        <v>124</v>
      </c>
      <c r="I282" s="466" t="s">
        <v>125</v>
      </c>
      <c r="J282" s="466" t="s">
        <v>1040</v>
      </c>
      <c r="K282" s="466" t="s">
        <v>4019</v>
      </c>
      <c r="L282" s="466"/>
      <c r="M282" s="466"/>
      <c r="N282" s="466"/>
      <c r="O282" s="466"/>
      <c r="P282" s="466"/>
      <c r="Q282" s="466"/>
      <c r="R282" s="466"/>
      <c r="S282" s="466"/>
      <c r="T282" s="466"/>
      <c r="U282" s="466"/>
      <c r="V282" s="466"/>
      <c r="W282" s="466"/>
      <c r="X282" s="466"/>
      <c r="Y282" s="466"/>
      <c r="Z282" s="466"/>
      <c r="AA282" s="466"/>
      <c r="AB282" s="466"/>
      <c r="AC282" s="466"/>
      <c r="AD282" s="466"/>
      <c r="AE282" s="466"/>
      <c r="AF282" s="466"/>
      <c r="AG282" s="466"/>
      <c r="AH282" s="466"/>
      <c r="AI282" s="466"/>
      <c r="AJ282" s="466"/>
      <c r="AK282" s="466"/>
      <c r="AL282" s="466"/>
      <c r="AM282" s="466"/>
      <c r="AN282" s="466"/>
      <c r="AO282" s="466"/>
      <c r="AP282" s="466"/>
      <c r="AQ282" s="466"/>
      <c r="AR282" s="466"/>
      <c r="AS282" s="466"/>
      <c r="AT282" s="466"/>
      <c r="AU282" s="466"/>
      <c r="AV282" s="476">
        <v>0</v>
      </c>
      <c r="AW282" s="476">
        <v>0</v>
      </c>
      <c r="AX282" s="476"/>
      <c r="AY282" s="476"/>
      <c r="AZ282" s="476"/>
      <c r="BA282" s="476">
        <v>0</v>
      </c>
      <c r="BB282" s="466" t="s">
        <v>123</v>
      </c>
      <c r="BC282" s="466" t="s">
        <v>52</v>
      </c>
    </row>
    <row r="283" spans="1:55" s="461" customFormat="1" ht="16.5" hidden="1">
      <c r="A283" s="461" t="s">
        <v>309</v>
      </c>
      <c r="B283" s="461" t="s">
        <v>1037</v>
      </c>
      <c r="C283" s="466" t="s">
        <v>1564</v>
      </c>
      <c r="D283" s="466" t="s">
        <v>1565</v>
      </c>
      <c r="E283" s="466" t="s">
        <v>1565</v>
      </c>
      <c r="F283" s="466" t="s">
        <v>12</v>
      </c>
      <c r="G283" s="466" t="s">
        <v>508</v>
      </c>
      <c r="H283" s="466" t="s">
        <v>124</v>
      </c>
      <c r="I283" s="466" t="s">
        <v>125</v>
      </c>
      <c r="J283" s="466" t="s">
        <v>1040</v>
      </c>
      <c r="K283" s="466" t="s">
        <v>4020</v>
      </c>
      <c r="L283" s="466"/>
      <c r="M283" s="466"/>
      <c r="N283" s="466"/>
      <c r="O283" s="466"/>
      <c r="P283" s="466"/>
      <c r="Q283" s="466"/>
      <c r="R283" s="466"/>
      <c r="S283" s="466"/>
      <c r="T283" s="466"/>
      <c r="U283" s="466"/>
      <c r="V283" s="466"/>
      <c r="W283" s="466"/>
      <c r="X283" s="466"/>
      <c r="Y283" s="466"/>
      <c r="Z283" s="466"/>
      <c r="AA283" s="466"/>
      <c r="AB283" s="466"/>
      <c r="AC283" s="466"/>
      <c r="AD283" s="466"/>
      <c r="AE283" s="466"/>
      <c r="AF283" s="466"/>
      <c r="AG283" s="466"/>
      <c r="AH283" s="466"/>
      <c r="AI283" s="466"/>
      <c r="AJ283" s="466"/>
      <c r="AK283" s="466"/>
      <c r="AL283" s="466"/>
      <c r="AM283" s="466"/>
      <c r="AN283" s="466"/>
      <c r="AO283" s="466"/>
      <c r="AP283" s="466"/>
      <c r="AQ283" s="466"/>
      <c r="AR283" s="466"/>
      <c r="AS283" s="466"/>
      <c r="AT283" s="466"/>
      <c r="AU283" s="466"/>
      <c r="AV283" s="476">
        <v>0</v>
      </c>
      <c r="AW283" s="476">
        <v>0</v>
      </c>
      <c r="AX283" s="476"/>
      <c r="AY283" s="476"/>
      <c r="AZ283" s="476"/>
      <c r="BA283" s="476">
        <v>0</v>
      </c>
      <c r="BB283" s="466" t="s">
        <v>123</v>
      </c>
      <c r="BC283" s="466" t="s">
        <v>52</v>
      </c>
    </row>
    <row r="284" spans="1:55" s="465" customFormat="1" ht="16.5" hidden="1">
      <c r="A284" s="461" t="s">
        <v>309</v>
      </c>
      <c r="B284" s="462" t="s">
        <v>3285</v>
      </c>
      <c r="C284" s="463" t="s">
        <v>1566</v>
      </c>
      <c r="D284" s="463" t="s">
        <v>1567</v>
      </c>
      <c r="E284" s="463" t="s">
        <v>1567</v>
      </c>
      <c r="F284" s="463" t="s">
        <v>12</v>
      </c>
      <c r="G284" s="463" t="s">
        <v>508</v>
      </c>
      <c r="H284" s="463" t="s">
        <v>124</v>
      </c>
      <c r="I284" s="463" t="s">
        <v>125</v>
      </c>
      <c r="J284" s="463" t="s">
        <v>1040</v>
      </c>
      <c r="K284" s="463" t="s">
        <v>4021</v>
      </c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  <c r="AA284" s="463"/>
      <c r="AB284" s="463"/>
      <c r="AC284" s="463"/>
      <c r="AD284" s="463"/>
      <c r="AE284" s="463"/>
      <c r="AF284" s="463"/>
      <c r="AG284" s="463"/>
      <c r="AH284" s="463"/>
      <c r="AI284" s="463"/>
      <c r="AJ284" s="463"/>
      <c r="AK284" s="463"/>
      <c r="AL284" s="463"/>
      <c r="AM284" s="463"/>
      <c r="AN284" s="463"/>
      <c r="AO284" s="463"/>
      <c r="AP284" s="463"/>
      <c r="AQ284" s="463"/>
      <c r="AR284" s="463"/>
      <c r="AS284" s="463"/>
      <c r="AT284" s="463"/>
      <c r="AU284" s="463"/>
      <c r="AV284" s="464">
        <v>0</v>
      </c>
      <c r="AW284" s="464">
        <v>40</v>
      </c>
      <c r="AX284" s="464"/>
      <c r="AY284" s="464"/>
      <c r="AZ284" s="464"/>
      <c r="BA284" s="464">
        <v>0</v>
      </c>
      <c r="BB284" s="463" t="s">
        <v>123</v>
      </c>
      <c r="BC284" s="463" t="s">
        <v>52</v>
      </c>
    </row>
    <row r="285" spans="1:55" s="465" customFormat="1" ht="16.5" hidden="1">
      <c r="A285" s="461" t="s">
        <v>309</v>
      </c>
      <c r="B285" s="462" t="s">
        <v>3285</v>
      </c>
      <c r="C285" s="463" t="s">
        <v>1568</v>
      </c>
      <c r="D285" s="463" t="s">
        <v>1569</v>
      </c>
      <c r="E285" s="463" t="s">
        <v>1569</v>
      </c>
      <c r="F285" s="463" t="s">
        <v>12</v>
      </c>
      <c r="G285" s="463" t="s">
        <v>508</v>
      </c>
      <c r="H285" s="463" t="s">
        <v>124</v>
      </c>
      <c r="I285" s="463" t="s">
        <v>125</v>
      </c>
      <c r="J285" s="463" t="s">
        <v>1040</v>
      </c>
      <c r="K285" s="463" t="s">
        <v>4022</v>
      </c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  <c r="AA285" s="463"/>
      <c r="AB285" s="463"/>
      <c r="AC285" s="463"/>
      <c r="AD285" s="463"/>
      <c r="AE285" s="463"/>
      <c r="AF285" s="463"/>
      <c r="AG285" s="463"/>
      <c r="AH285" s="463"/>
      <c r="AI285" s="463"/>
      <c r="AJ285" s="463"/>
      <c r="AK285" s="463"/>
      <c r="AL285" s="463"/>
      <c r="AM285" s="463"/>
      <c r="AN285" s="463"/>
      <c r="AO285" s="463"/>
      <c r="AP285" s="463"/>
      <c r="AQ285" s="463"/>
      <c r="AR285" s="463"/>
      <c r="AS285" s="463"/>
      <c r="AT285" s="463"/>
      <c r="AU285" s="463"/>
      <c r="AV285" s="464">
        <v>0</v>
      </c>
      <c r="AW285" s="464">
        <v>40</v>
      </c>
      <c r="AX285" s="464"/>
      <c r="AY285" s="464"/>
      <c r="AZ285" s="464"/>
      <c r="BA285" s="464">
        <v>0</v>
      </c>
      <c r="BB285" s="463" t="s">
        <v>123</v>
      </c>
      <c r="BC285" s="463" t="s">
        <v>52</v>
      </c>
    </row>
    <row r="286" spans="1:55" s="465" customFormat="1" ht="16.5" hidden="1">
      <c r="A286" s="461" t="s">
        <v>309</v>
      </c>
      <c r="B286" s="462" t="s">
        <v>3285</v>
      </c>
      <c r="C286" s="463" t="s">
        <v>1570</v>
      </c>
      <c r="D286" s="463" t="s">
        <v>1571</v>
      </c>
      <c r="E286" s="463" t="s">
        <v>1571</v>
      </c>
      <c r="F286" s="463" t="s">
        <v>12</v>
      </c>
      <c r="G286" s="463" t="s">
        <v>508</v>
      </c>
      <c r="H286" s="463" t="s">
        <v>124</v>
      </c>
      <c r="I286" s="463" t="s">
        <v>125</v>
      </c>
      <c r="J286" s="463" t="s">
        <v>1040</v>
      </c>
      <c r="K286" s="463" t="s">
        <v>4023</v>
      </c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  <c r="AB286" s="463"/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463"/>
      <c r="AV286" s="464">
        <v>0</v>
      </c>
      <c r="AW286" s="464">
        <v>40</v>
      </c>
      <c r="AX286" s="464"/>
      <c r="AY286" s="464"/>
      <c r="AZ286" s="464"/>
      <c r="BA286" s="464">
        <v>0</v>
      </c>
      <c r="BB286" s="463" t="s">
        <v>123</v>
      </c>
      <c r="BC286" s="463" t="s">
        <v>52</v>
      </c>
    </row>
    <row r="287" spans="1:55" s="461" customFormat="1" ht="16.5" hidden="1">
      <c r="A287" s="461" t="s">
        <v>309</v>
      </c>
      <c r="B287" s="461" t="s">
        <v>1037</v>
      </c>
      <c r="C287" s="466" t="s">
        <v>1572</v>
      </c>
      <c r="D287" s="466" t="s">
        <v>1573</v>
      </c>
      <c r="E287" s="466" t="s">
        <v>1573</v>
      </c>
      <c r="F287" s="466" t="s">
        <v>12</v>
      </c>
      <c r="G287" s="466" t="s">
        <v>508</v>
      </c>
      <c r="H287" s="466" t="s">
        <v>124</v>
      </c>
      <c r="I287" s="466" t="s">
        <v>125</v>
      </c>
      <c r="J287" s="466" t="s">
        <v>1040</v>
      </c>
      <c r="K287" s="466" t="s">
        <v>4024</v>
      </c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  <c r="AA287" s="466"/>
      <c r="AB287" s="466"/>
      <c r="AC287" s="466"/>
      <c r="AD287" s="466"/>
      <c r="AE287" s="466"/>
      <c r="AF287" s="466"/>
      <c r="AG287" s="466"/>
      <c r="AH287" s="466"/>
      <c r="AI287" s="466"/>
      <c r="AJ287" s="466"/>
      <c r="AK287" s="466"/>
      <c r="AL287" s="466"/>
      <c r="AM287" s="466"/>
      <c r="AN287" s="466"/>
      <c r="AO287" s="466"/>
      <c r="AP287" s="466"/>
      <c r="AQ287" s="466"/>
      <c r="AR287" s="466"/>
      <c r="AS287" s="466"/>
      <c r="AT287" s="466"/>
      <c r="AU287" s="466"/>
      <c r="AV287" s="476">
        <v>0</v>
      </c>
      <c r="AW287" s="476">
        <v>0</v>
      </c>
      <c r="AX287" s="476"/>
      <c r="AY287" s="476"/>
      <c r="AZ287" s="476"/>
      <c r="BA287" s="476">
        <v>0</v>
      </c>
      <c r="BB287" s="466" t="s">
        <v>123</v>
      </c>
      <c r="BC287" s="466" t="s">
        <v>52</v>
      </c>
    </row>
    <row r="288" spans="1:55" s="461" customFormat="1" ht="16.5" hidden="1">
      <c r="A288" s="461" t="s">
        <v>309</v>
      </c>
      <c r="B288" s="461" t="s">
        <v>1037</v>
      </c>
      <c r="C288" s="466" t="s">
        <v>1574</v>
      </c>
      <c r="D288" s="466" t="s">
        <v>1575</v>
      </c>
      <c r="E288" s="466" t="s">
        <v>1575</v>
      </c>
      <c r="F288" s="466" t="s">
        <v>12</v>
      </c>
      <c r="G288" s="466" t="s">
        <v>508</v>
      </c>
      <c r="H288" s="466" t="s">
        <v>124</v>
      </c>
      <c r="I288" s="466" t="s">
        <v>125</v>
      </c>
      <c r="J288" s="466" t="s">
        <v>1040</v>
      </c>
      <c r="K288" s="466" t="s">
        <v>4025</v>
      </c>
      <c r="L288" s="466"/>
      <c r="M288" s="466"/>
      <c r="N288" s="466"/>
      <c r="O288" s="466"/>
      <c r="P288" s="466"/>
      <c r="Q288" s="466"/>
      <c r="R288" s="466"/>
      <c r="S288" s="466"/>
      <c r="T288" s="466"/>
      <c r="U288" s="466"/>
      <c r="V288" s="466"/>
      <c r="W288" s="466"/>
      <c r="X288" s="466"/>
      <c r="Y288" s="466"/>
      <c r="Z288" s="466"/>
      <c r="AA288" s="466"/>
      <c r="AB288" s="466"/>
      <c r="AC288" s="466"/>
      <c r="AD288" s="466"/>
      <c r="AE288" s="466"/>
      <c r="AF288" s="466"/>
      <c r="AG288" s="466"/>
      <c r="AH288" s="466"/>
      <c r="AI288" s="466"/>
      <c r="AJ288" s="466"/>
      <c r="AK288" s="466"/>
      <c r="AL288" s="466"/>
      <c r="AM288" s="466"/>
      <c r="AN288" s="466"/>
      <c r="AO288" s="466"/>
      <c r="AP288" s="466"/>
      <c r="AQ288" s="466"/>
      <c r="AR288" s="466"/>
      <c r="AS288" s="466"/>
      <c r="AT288" s="466"/>
      <c r="AU288" s="466"/>
      <c r="AV288" s="476">
        <v>0</v>
      </c>
      <c r="AW288" s="476">
        <v>0</v>
      </c>
      <c r="AX288" s="476"/>
      <c r="AY288" s="476"/>
      <c r="AZ288" s="476"/>
      <c r="BA288" s="476">
        <v>0</v>
      </c>
      <c r="BB288" s="466" t="s">
        <v>123</v>
      </c>
      <c r="BC288" s="466" t="s">
        <v>52</v>
      </c>
    </row>
    <row r="289" spans="1:55" s="461" customFormat="1" ht="16.5" hidden="1">
      <c r="A289" s="461" t="s">
        <v>309</v>
      </c>
      <c r="B289" s="461" t="s">
        <v>1037</v>
      </c>
      <c r="C289" s="466" t="s">
        <v>1576</v>
      </c>
      <c r="D289" s="466" t="s">
        <v>1577</v>
      </c>
      <c r="E289" s="466" t="s">
        <v>1577</v>
      </c>
      <c r="F289" s="466" t="s">
        <v>12</v>
      </c>
      <c r="G289" s="466" t="s">
        <v>508</v>
      </c>
      <c r="H289" s="466" t="s">
        <v>124</v>
      </c>
      <c r="I289" s="466" t="s">
        <v>125</v>
      </c>
      <c r="J289" s="466" t="s">
        <v>1040</v>
      </c>
      <c r="K289" s="466" t="s">
        <v>4026</v>
      </c>
      <c r="L289" s="466"/>
      <c r="M289" s="466"/>
      <c r="N289" s="466"/>
      <c r="O289" s="466"/>
      <c r="P289" s="466"/>
      <c r="Q289" s="466"/>
      <c r="R289" s="466"/>
      <c r="S289" s="466"/>
      <c r="T289" s="466"/>
      <c r="U289" s="466"/>
      <c r="V289" s="466"/>
      <c r="W289" s="466"/>
      <c r="X289" s="466"/>
      <c r="Y289" s="466"/>
      <c r="Z289" s="466"/>
      <c r="AA289" s="466"/>
      <c r="AB289" s="466"/>
      <c r="AC289" s="466"/>
      <c r="AD289" s="466"/>
      <c r="AE289" s="466"/>
      <c r="AF289" s="466"/>
      <c r="AG289" s="466"/>
      <c r="AH289" s="466"/>
      <c r="AI289" s="466"/>
      <c r="AJ289" s="466"/>
      <c r="AK289" s="466"/>
      <c r="AL289" s="466"/>
      <c r="AM289" s="466"/>
      <c r="AN289" s="466"/>
      <c r="AO289" s="466"/>
      <c r="AP289" s="466"/>
      <c r="AQ289" s="466"/>
      <c r="AR289" s="466"/>
      <c r="AS289" s="466"/>
      <c r="AT289" s="466"/>
      <c r="AU289" s="466"/>
      <c r="AV289" s="476">
        <v>0</v>
      </c>
      <c r="AW289" s="476">
        <v>0</v>
      </c>
      <c r="AX289" s="476"/>
      <c r="AY289" s="476"/>
      <c r="AZ289" s="476"/>
      <c r="BA289" s="476">
        <v>0</v>
      </c>
      <c r="BB289" s="466" t="s">
        <v>123</v>
      </c>
      <c r="BC289" s="466" t="s">
        <v>52</v>
      </c>
    </row>
    <row r="290" spans="1:55" s="465" customFormat="1" ht="16.5" hidden="1">
      <c r="A290" s="461" t="s">
        <v>309</v>
      </c>
      <c r="B290" s="462" t="s">
        <v>3285</v>
      </c>
      <c r="C290" s="463" t="s">
        <v>1578</v>
      </c>
      <c r="D290" s="463" t="s">
        <v>1579</v>
      </c>
      <c r="E290" s="463" t="s">
        <v>1579</v>
      </c>
      <c r="F290" s="463" t="s">
        <v>12</v>
      </c>
      <c r="G290" s="463" t="s">
        <v>508</v>
      </c>
      <c r="H290" s="463" t="s">
        <v>124</v>
      </c>
      <c r="I290" s="463" t="s">
        <v>125</v>
      </c>
      <c r="J290" s="463" t="s">
        <v>1040</v>
      </c>
      <c r="K290" s="463" t="s">
        <v>4027</v>
      </c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  <c r="AA290" s="463"/>
      <c r="AB290" s="463"/>
      <c r="AC290" s="463"/>
      <c r="AD290" s="463"/>
      <c r="AE290" s="463"/>
      <c r="AF290" s="463"/>
      <c r="AG290" s="463"/>
      <c r="AH290" s="463"/>
      <c r="AI290" s="463"/>
      <c r="AJ290" s="463"/>
      <c r="AK290" s="463"/>
      <c r="AL290" s="463"/>
      <c r="AM290" s="463"/>
      <c r="AN290" s="463"/>
      <c r="AO290" s="463"/>
      <c r="AP290" s="463"/>
      <c r="AQ290" s="463"/>
      <c r="AR290" s="463"/>
      <c r="AS290" s="463"/>
      <c r="AT290" s="463"/>
      <c r="AU290" s="463"/>
      <c r="AV290" s="464">
        <v>0</v>
      </c>
      <c r="AW290" s="464">
        <v>45</v>
      </c>
      <c r="AX290" s="464"/>
      <c r="AY290" s="464"/>
      <c r="AZ290" s="464"/>
      <c r="BA290" s="464">
        <v>0</v>
      </c>
      <c r="BB290" s="463" t="s">
        <v>123</v>
      </c>
      <c r="BC290" s="463" t="s">
        <v>52</v>
      </c>
    </row>
    <row r="291" spans="1:55" s="465" customFormat="1" ht="16.5" hidden="1">
      <c r="A291" s="461" t="s">
        <v>309</v>
      </c>
      <c r="B291" s="462" t="s">
        <v>3285</v>
      </c>
      <c r="C291" s="463" t="s">
        <v>1580</v>
      </c>
      <c r="D291" s="463" t="s">
        <v>1581</v>
      </c>
      <c r="E291" s="463" t="s">
        <v>1581</v>
      </c>
      <c r="F291" s="463" t="s">
        <v>12</v>
      </c>
      <c r="G291" s="463" t="s">
        <v>508</v>
      </c>
      <c r="H291" s="463" t="s">
        <v>124</v>
      </c>
      <c r="I291" s="463" t="s">
        <v>125</v>
      </c>
      <c r="J291" s="463" t="s">
        <v>1040</v>
      </c>
      <c r="K291" s="463" t="s">
        <v>4028</v>
      </c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  <c r="AA291" s="463"/>
      <c r="AB291" s="463"/>
      <c r="AC291" s="463"/>
      <c r="AD291" s="463"/>
      <c r="AE291" s="463"/>
      <c r="AF291" s="463"/>
      <c r="AG291" s="463"/>
      <c r="AH291" s="463"/>
      <c r="AI291" s="463"/>
      <c r="AJ291" s="463"/>
      <c r="AK291" s="463"/>
      <c r="AL291" s="463"/>
      <c r="AM291" s="463"/>
      <c r="AN291" s="463"/>
      <c r="AO291" s="463"/>
      <c r="AP291" s="463"/>
      <c r="AQ291" s="463"/>
      <c r="AR291" s="463"/>
      <c r="AS291" s="463"/>
      <c r="AT291" s="463"/>
      <c r="AU291" s="463"/>
      <c r="AV291" s="464">
        <v>0</v>
      </c>
      <c r="AW291" s="464">
        <v>45</v>
      </c>
      <c r="AX291" s="464"/>
      <c r="AY291" s="464"/>
      <c r="AZ291" s="464"/>
      <c r="BA291" s="464">
        <v>0</v>
      </c>
      <c r="BB291" s="463" t="s">
        <v>123</v>
      </c>
      <c r="BC291" s="463" t="s">
        <v>52</v>
      </c>
    </row>
    <row r="292" spans="1:55" s="465" customFormat="1" ht="16.5" hidden="1">
      <c r="A292" s="461" t="s">
        <v>309</v>
      </c>
      <c r="B292" s="462" t="s">
        <v>3285</v>
      </c>
      <c r="C292" s="463" t="s">
        <v>1582</v>
      </c>
      <c r="D292" s="463" t="s">
        <v>1583</v>
      </c>
      <c r="E292" s="463" t="s">
        <v>1583</v>
      </c>
      <c r="F292" s="463" t="s">
        <v>12</v>
      </c>
      <c r="G292" s="463" t="s">
        <v>508</v>
      </c>
      <c r="H292" s="463" t="s">
        <v>124</v>
      </c>
      <c r="I292" s="463" t="s">
        <v>125</v>
      </c>
      <c r="J292" s="463" t="s">
        <v>1040</v>
      </c>
      <c r="K292" s="463" t="s">
        <v>4029</v>
      </c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  <c r="AA292" s="463"/>
      <c r="AB292" s="463"/>
      <c r="AC292" s="463"/>
      <c r="AD292" s="463"/>
      <c r="AE292" s="463"/>
      <c r="AF292" s="463"/>
      <c r="AG292" s="463"/>
      <c r="AH292" s="463"/>
      <c r="AI292" s="463"/>
      <c r="AJ292" s="463"/>
      <c r="AK292" s="463"/>
      <c r="AL292" s="463"/>
      <c r="AM292" s="463"/>
      <c r="AN292" s="463"/>
      <c r="AO292" s="463"/>
      <c r="AP292" s="463"/>
      <c r="AQ292" s="463"/>
      <c r="AR292" s="463"/>
      <c r="AS292" s="463"/>
      <c r="AT292" s="463"/>
      <c r="AU292" s="463"/>
      <c r="AV292" s="464">
        <v>0</v>
      </c>
      <c r="AW292" s="464">
        <v>45</v>
      </c>
      <c r="AX292" s="464"/>
      <c r="AY292" s="464"/>
      <c r="AZ292" s="464"/>
      <c r="BA292" s="464">
        <v>0</v>
      </c>
      <c r="BB292" s="463" t="s">
        <v>123</v>
      </c>
      <c r="BC292" s="463" t="s">
        <v>52</v>
      </c>
    </row>
    <row r="293" spans="1:55" s="461" customFormat="1" ht="16.5" hidden="1">
      <c r="A293" s="461" t="s">
        <v>309</v>
      </c>
      <c r="B293" s="461" t="s">
        <v>1037</v>
      </c>
      <c r="C293" s="466" t="s">
        <v>1584</v>
      </c>
      <c r="D293" s="466" t="s">
        <v>1585</v>
      </c>
      <c r="E293" s="466" t="s">
        <v>1585</v>
      </c>
      <c r="F293" s="466" t="s">
        <v>12</v>
      </c>
      <c r="G293" s="466" t="s">
        <v>508</v>
      </c>
      <c r="H293" s="466" t="s">
        <v>124</v>
      </c>
      <c r="I293" s="466" t="s">
        <v>125</v>
      </c>
      <c r="J293" s="466" t="s">
        <v>1040</v>
      </c>
      <c r="K293" s="466" t="s">
        <v>4030</v>
      </c>
      <c r="L293" s="466"/>
      <c r="M293" s="466"/>
      <c r="N293" s="466"/>
      <c r="O293" s="466"/>
      <c r="P293" s="466"/>
      <c r="Q293" s="466"/>
      <c r="R293" s="466"/>
      <c r="S293" s="466"/>
      <c r="T293" s="466"/>
      <c r="U293" s="466"/>
      <c r="V293" s="466"/>
      <c r="W293" s="466"/>
      <c r="X293" s="466"/>
      <c r="Y293" s="466"/>
      <c r="Z293" s="466"/>
      <c r="AA293" s="466"/>
      <c r="AB293" s="466"/>
      <c r="AC293" s="466"/>
      <c r="AD293" s="466"/>
      <c r="AE293" s="466"/>
      <c r="AF293" s="466"/>
      <c r="AG293" s="466"/>
      <c r="AH293" s="466"/>
      <c r="AI293" s="466"/>
      <c r="AJ293" s="466"/>
      <c r="AK293" s="466"/>
      <c r="AL293" s="466"/>
      <c r="AM293" s="466"/>
      <c r="AN293" s="466"/>
      <c r="AO293" s="466"/>
      <c r="AP293" s="466"/>
      <c r="AQ293" s="466"/>
      <c r="AR293" s="466"/>
      <c r="AS293" s="466"/>
      <c r="AT293" s="466"/>
      <c r="AU293" s="466"/>
      <c r="AV293" s="476">
        <v>0</v>
      </c>
      <c r="AW293" s="476">
        <v>0</v>
      </c>
      <c r="AX293" s="476"/>
      <c r="AY293" s="476"/>
      <c r="AZ293" s="476"/>
      <c r="BA293" s="476">
        <v>0</v>
      </c>
      <c r="BB293" s="466" t="s">
        <v>123</v>
      </c>
      <c r="BC293" s="466" t="s">
        <v>52</v>
      </c>
    </row>
    <row r="294" spans="1:55" s="461" customFormat="1" ht="16.5" hidden="1">
      <c r="A294" s="461" t="s">
        <v>309</v>
      </c>
      <c r="B294" s="461" t="s">
        <v>1037</v>
      </c>
      <c r="C294" s="466" t="s">
        <v>1586</v>
      </c>
      <c r="D294" s="466" t="s">
        <v>1587</v>
      </c>
      <c r="E294" s="466" t="s">
        <v>1587</v>
      </c>
      <c r="F294" s="466" t="s">
        <v>12</v>
      </c>
      <c r="G294" s="466" t="s">
        <v>508</v>
      </c>
      <c r="H294" s="466" t="s">
        <v>124</v>
      </c>
      <c r="I294" s="466" t="s">
        <v>125</v>
      </c>
      <c r="J294" s="466" t="s">
        <v>1040</v>
      </c>
      <c r="K294" s="466" t="s">
        <v>4031</v>
      </c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  <c r="Z294" s="466"/>
      <c r="AA294" s="466"/>
      <c r="AB294" s="466"/>
      <c r="AC294" s="466"/>
      <c r="AD294" s="466"/>
      <c r="AE294" s="466"/>
      <c r="AF294" s="466"/>
      <c r="AG294" s="466"/>
      <c r="AH294" s="466"/>
      <c r="AI294" s="466"/>
      <c r="AJ294" s="466"/>
      <c r="AK294" s="466"/>
      <c r="AL294" s="466"/>
      <c r="AM294" s="466"/>
      <c r="AN294" s="466"/>
      <c r="AO294" s="466"/>
      <c r="AP294" s="466"/>
      <c r="AQ294" s="466"/>
      <c r="AR294" s="466"/>
      <c r="AS294" s="466"/>
      <c r="AT294" s="466"/>
      <c r="AU294" s="466"/>
      <c r="AV294" s="476">
        <v>0</v>
      </c>
      <c r="AW294" s="476">
        <v>0</v>
      </c>
      <c r="AX294" s="476"/>
      <c r="AY294" s="476"/>
      <c r="AZ294" s="476"/>
      <c r="BA294" s="476">
        <v>0</v>
      </c>
      <c r="BB294" s="466" t="s">
        <v>123</v>
      </c>
      <c r="BC294" s="466" t="s">
        <v>52</v>
      </c>
    </row>
    <row r="295" spans="1:55" s="461" customFormat="1" ht="16.5" hidden="1">
      <c r="A295" s="461" t="s">
        <v>309</v>
      </c>
      <c r="B295" s="461" t="s">
        <v>1037</v>
      </c>
      <c r="C295" s="466" t="s">
        <v>1588</v>
      </c>
      <c r="D295" s="466" t="s">
        <v>1589</v>
      </c>
      <c r="E295" s="466" t="s">
        <v>1589</v>
      </c>
      <c r="F295" s="466" t="s">
        <v>12</v>
      </c>
      <c r="G295" s="466" t="s">
        <v>508</v>
      </c>
      <c r="H295" s="466" t="s">
        <v>124</v>
      </c>
      <c r="I295" s="466" t="s">
        <v>125</v>
      </c>
      <c r="J295" s="466" t="s">
        <v>1040</v>
      </c>
      <c r="K295" s="466" t="s">
        <v>4032</v>
      </c>
      <c r="L295" s="466"/>
      <c r="M295" s="466"/>
      <c r="N295" s="466"/>
      <c r="O295" s="466"/>
      <c r="P295" s="466"/>
      <c r="Q295" s="466"/>
      <c r="R295" s="466"/>
      <c r="S295" s="466"/>
      <c r="T295" s="466"/>
      <c r="U295" s="466"/>
      <c r="V295" s="466"/>
      <c r="W295" s="466"/>
      <c r="X295" s="466"/>
      <c r="Y295" s="466"/>
      <c r="Z295" s="466"/>
      <c r="AA295" s="466"/>
      <c r="AB295" s="466"/>
      <c r="AC295" s="466"/>
      <c r="AD295" s="466"/>
      <c r="AE295" s="466"/>
      <c r="AF295" s="466"/>
      <c r="AG295" s="466"/>
      <c r="AH295" s="466"/>
      <c r="AI295" s="466"/>
      <c r="AJ295" s="466"/>
      <c r="AK295" s="466"/>
      <c r="AL295" s="466"/>
      <c r="AM295" s="466"/>
      <c r="AN295" s="466"/>
      <c r="AO295" s="466"/>
      <c r="AP295" s="466"/>
      <c r="AQ295" s="466"/>
      <c r="AR295" s="466"/>
      <c r="AS295" s="466"/>
      <c r="AT295" s="466"/>
      <c r="AU295" s="466"/>
      <c r="AV295" s="476">
        <v>0</v>
      </c>
      <c r="AW295" s="476">
        <v>0</v>
      </c>
      <c r="AX295" s="476"/>
      <c r="AY295" s="476"/>
      <c r="AZ295" s="476"/>
      <c r="BA295" s="476">
        <v>0</v>
      </c>
      <c r="BB295" s="466" t="s">
        <v>123</v>
      </c>
      <c r="BC295" s="466" t="s">
        <v>52</v>
      </c>
    </row>
    <row r="296" spans="1:55" s="465" customFormat="1" ht="16.5" hidden="1">
      <c r="A296" s="461" t="s">
        <v>309</v>
      </c>
      <c r="B296" s="462" t="s">
        <v>3285</v>
      </c>
      <c r="C296" s="463" t="s">
        <v>1590</v>
      </c>
      <c r="D296" s="463" t="s">
        <v>1591</v>
      </c>
      <c r="E296" s="463" t="s">
        <v>1591</v>
      </c>
      <c r="F296" s="463" t="s">
        <v>12</v>
      </c>
      <c r="G296" s="463" t="s">
        <v>508</v>
      </c>
      <c r="H296" s="463" t="s">
        <v>124</v>
      </c>
      <c r="I296" s="463" t="s">
        <v>125</v>
      </c>
      <c r="J296" s="463" t="s">
        <v>1040</v>
      </c>
      <c r="K296" s="463" t="s">
        <v>4033</v>
      </c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  <c r="AB296" s="463"/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  <c r="AN296" s="463"/>
      <c r="AO296" s="463"/>
      <c r="AP296" s="463"/>
      <c r="AQ296" s="463"/>
      <c r="AR296" s="463"/>
      <c r="AS296" s="463"/>
      <c r="AT296" s="463"/>
      <c r="AU296" s="463"/>
      <c r="AV296" s="464">
        <v>0</v>
      </c>
      <c r="AW296" s="464">
        <v>63</v>
      </c>
      <c r="AX296" s="464"/>
      <c r="AY296" s="464"/>
      <c r="AZ296" s="464"/>
      <c r="BA296" s="464">
        <v>0</v>
      </c>
      <c r="BB296" s="463" t="s">
        <v>123</v>
      </c>
      <c r="BC296" s="463" t="s">
        <v>52</v>
      </c>
    </row>
    <row r="297" spans="1:55" s="465" customFormat="1" ht="16.5" hidden="1">
      <c r="A297" s="461" t="s">
        <v>309</v>
      </c>
      <c r="B297" s="462" t="s">
        <v>3285</v>
      </c>
      <c r="C297" s="463" t="s">
        <v>1592</v>
      </c>
      <c r="D297" s="463" t="s">
        <v>1593</v>
      </c>
      <c r="E297" s="463" t="s">
        <v>1593</v>
      </c>
      <c r="F297" s="463" t="s">
        <v>12</v>
      </c>
      <c r="G297" s="463" t="s">
        <v>508</v>
      </c>
      <c r="H297" s="463" t="s">
        <v>124</v>
      </c>
      <c r="I297" s="463" t="s">
        <v>125</v>
      </c>
      <c r="J297" s="463" t="s">
        <v>1040</v>
      </c>
      <c r="K297" s="463" t="s">
        <v>4034</v>
      </c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  <c r="AA297" s="463"/>
      <c r="AB297" s="463"/>
      <c r="AC297" s="463"/>
      <c r="AD297" s="463"/>
      <c r="AE297" s="463"/>
      <c r="AF297" s="463"/>
      <c r="AG297" s="463"/>
      <c r="AH297" s="463"/>
      <c r="AI297" s="463"/>
      <c r="AJ297" s="463"/>
      <c r="AK297" s="463"/>
      <c r="AL297" s="463"/>
      <c r="AM297" s="463"/>
      <c r="AN297" s="463"/>
      <c r="AO297" s="463"/>
      <c r="AP297" s="463"/>
      <c r="AQ297" s="463"/>
      <c r="AR297" s="463"/>
      <c r="AS297" s="463"/>
      <c r="AT297" s="463"/>
      <c r="AU297" s="463"/>
      <c r="AV297" s="464">
        <v>0</v>
      </c>
      <c r="AW297" s="464">
        <v>63</v>
      </c>
      <c r="AX297" s="464"/>
      <c r="AY297" s="464"/>
      <c r="AZ297" s="464"/>
      <c r="BA297" s="464">
        <v>0</v>
      </c>
      <c r="BB297" s="463" t="s">
        <v>123</v>
      </c>
      <c r="BC297" s="463" t="s">
        <v>52</v>
      </c>
    </row>
    <row r="298" spans="1:55" s="465" customFormat="1" ht="16.5" hidden="1">
      <c r="A298" s="461" t="s">
        <v>309</v>
      </c>
      <c r="B298" s="462" t="s">
        <v>3285</v>
      </c>
      <c r="C298" s="463" t="s">
        <v>1594</v>
      </c>
      <c r="D298" s="463" t="s">
        <v>1595</v>
      </c>
      <c r="E298" s="463" t="s">
        <v>1595</v>
      </c>
      <c r="F298" s="463" t="s">
        <v>12</v>
      </c>
      <c r="G298" s="463" t="s">
        <v>508</v>
      </c>
      <c r="H298" s="463" t="s">
        <v>124</v>
      </c>
      <c r="I298" s="463" t="s">
        <v>125</v>
      </c>
      <c r="J298" s="463" t="s">
        <v>1040</v>
      </c>
      <c r="K298" s="463" t="s">
        <v>4035</v>
      </c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  <c r="AA298" s="463"/>
      <c r="AB298" s="463"/>
      <c r="AC298" s="463"/>
      <c r="AD298" s="463"/>
      <c r="AE298" s="463"/>
      <c r="AF298" s="463"/>
      <c r="AG298" s="463"/>
      <c r="AH298" s="463"/>
      <c r="AI298" s="463"/>
      <c r="AJ298" s="463"/>
      <c r="AK298" s="463"/>
      <c r="AL298" s="463"/>
      <c r="AM298" s="463"/>
      <c r="AN298" s="463"/>
      <c r="AO298" s="463"/>
      <c r="AP298" s="463"/>
      <c r="AQ298" s="463"/>
      <c r="AR298" s="463"/>
      <c r="AS298" s="463"/>
      <c r="AT298" s="463"/>
      <c r="AU298" s="463"/>
      <c r="AV298" s="464">
        <v>0</v>
      </c>
      <c r="AW298" s="464">
        <v>63</v>
      </c>
      <c r="AX298" s="464"/>
      <c r="AY298" s="464"/>
      <c r="AZ298" s="464"/>
      <c r="BA298" s="464">
        <v>0</v>
      </c>
      <c r="BB298" s="463" t="s">
        <v>123</v>
      </c>
      <c r="BC298" s="463" t="s">
        <v>52</v>
      </c>
    </row>
    <row r="299" spans="1:55" s="461" customFormat="1" ht="16.5" hidden="1">
      <c r="A299" s="461" t="s">
        <v>309</v>
      </c>
      <c r="B299" s="461" t="s">
        <v>1037</v>
      </c>
      <c r="C299" s="466" t="s">
        <v>1596</v>
      </c>
      <c r="D299" s="466" t="s">
        <v>1597</v>
      </c>
      <c r="E299" s="466" t="s">
        <v>1597</v>
      </c>
      <c r="F299" s="466" t="s">
        <v>12</v>
      </c>
      <c r="G299" s="466" t="s">
        <v>508</v>
      </c>
      <c r="H299" s="466" t="s">
        <v>124</v>
      </c>
      <c r="I299" s="466" t="s">
        <v>125</v>
      </c>
      <c r="J299" s="466" t="s">
        <v>1040</v>
      </c>
      <c r="K299" s="466" t="s">
        <v>4036</v>
      </c>
      <c r="L299" s="466"/>
      <c r="M299" s="466"/>
      <c r="N299" s="466"/>
      <c r="O299" s="466"/>
      <c r="P299" s="466"/>
      <c r="Q299" s="466"/>
      <c r="R299" s="466"/>
      <c r="S299" s="466"/>
      <c r="T299" s="466"/>
      <c r="U299" s="466"/>
      <c r="V299" s="466"/>
      <c r="W299" s="466"/>
      <c r="X299" s="466"/>
      <c r="Y299" s="466"/>
      <c r="Z299" s="466"/>
      <c r="AA299" s="466"/>
      <c r="AB299" s="466"/>
      <c r="AC299" s="466"/>
      <c r="AD299" s="466"/>
      <c r="AE299" s="466"/>
      <c r="AF299" s="466"/>
      <c r="AG299" s="466"/>
      <c r="AH299" s="466"/>
      <c r="AI299" s="466"/>
      <c r="AJ299" s="466"/>
      <c r="AK299" s="466"/>
      <c r="AL299" s="466"/>
      <c r="AM299" s="466"/>
      <c r="AN299" s="466"/>
      <c r="AO299" s="466"/>
      <c r="AP299" s="466"/>
      <c r="AQ299" s="466"/>
      <c r="AR299" s="466"/>
      <c r="AS299" s="466"/>
      <c r="AT299" s="466"/>
      <c r="AU299" s="466"/>
      <c r="AV299" s="476">
        <v>0</v>
      </c>
      <c r="AW299" s="476">
        <v>0</v>
      </c>
      <c r="AX299" s="476"/>
      <c r="AY299" s="476"/>
      <c r="AZ299" s="476"/>
      <c r="BA299" s="476">
        <v>0</v>
      </c>
      <c r="BB299" s="466" t="s">
        <v>123</v>
      </c>
      <c r="BC299" s="466" t="s">
        <v>52</v>
      </c>
    </row>
    <row r="300" spans="1:55" s="461" customFormat="1" ht="16.5" hidden="1">
      <c r="A300" s="461" t="s">
        <v>309</v>
      </c>
      <c r="B300" s="461" t="s">
        <v>1037</v>
      </c>
      <c r="C300" s="466" t="s">
        <v>1598</v>
      </c>
      <c r="D300" s="466" t="s">
        <v>1599</v>
      </c>
      <c r="E300" s="466" t="s">
        <v>1599</v>
      </c>
      <c r="F300" s="466" t="s">
        <v>12</v>
      </c>
      <c r="G300" s="466" t="s">
        <v>508</v>
      </c>
      <c r="H300" s="466" t="s">
        <v>124</v>
      </c>
      <c r="I300" s="466" t="s">
        <v>125</v>
      </c>
      <c r="J300" s="466" t="s">
        <v>1040</v>
      </c>
      <c r="K300" s="466" t="s">
        <v>4037</v>
      </c>
      <c r="L300" s="466"/>
      <c r="M300" s="466"/>
      <c r="N300" s="466"/>
      <c r="O300" s="466"/>
      <c r="P300" s="466"/>
      <c r="Q300" s="466"/>
      <c r="R300" s="466"/>
      <c r="S300" s="466"/>
      <c r="T300" s="466"/>
      <c r="U300" s="466"/>
      <c r="V300" s="466"/>
      <c r="W300" s="466"/>
      <c r="X300" s="466"/>
      <c r="Y300" s="466"/>
      <c r="Z300" s="466"/>
      <c r="AA300" s="466"/>
      <c r="AB300" s="466"/>
      <c r="AC300" s="466"/>
      <c r="AD300" s="466"/>
      <c r="AE300" s="466"/>
      <c r="AF300" s="466"/>
      <c r="AG300" s="466"/>
      <c r="AH300" s="466"/>
      <c r="AI300" s="466"/>
      <c r="AJ300" s="466"/>
      <c r="AK300" s="466"/>
      <c r="AL300" s="466"/>
      <c r="AM300" s="466"/>
      <c r="AN300" s="466"/>
      <c r="AO300" s="466"/>
      <c r="AP300" s="466"/>
      <c r="AQ300" s="466"/>
      <c r="AR300" s="466"/>
      <c r="AS300" s="466"/>
      <c r="AT300" s="466"/>
      <c r="AU300" s="466"/>
      <c r="AV300" s="476">
        <v>0</v>
      </c>
      <c r="AW300" s="476">
        <v>0</v>
      </c>
      <c r="AX300" s="476"/>
      <c r="AY300" s="476"/>
      <c r="AZ300" s="476"/>
      <c r="BA300" s="476">
        <v>0</v>
      </c>
      <c r="BB300" s="466" t="s">
        <v>123</v>
      </c>
      <c r="BC300" s="466" t="s">
        <v>52</v>
      </c>
    </row>
    <row r="301" spans="1:55" s="461" customFormat="1" ht="16.5" hidden="1">
      <c r="A301" s="461" t="s">
        <v>309</v>
      </c>
      <c r="B301" s="461" t="s">
        <v>1037</v>
      </c>
      <c r="C301" s="466" t="s">
        <v>1600</v>
      </c>
      <c r="D301" s="466" t="s">
        <v>1601</v>
      </c>
      <c r="E301" s="466" t="s">
        <v>1601</v>
      </c>
      <c r="F301" s="466" t="s">
        <v>12</v>
      </c>
      <c r="G301" s="466" t="s">
        <v>508</v>
      </c>
      <c r="H301" s="466" t="s">
        <v>124</v>
      </c>
      <c r="I301" s="466" t="s">
        <v>125</v>
      </c>
      <c r="J301" s="466" t="s">
        <v>1040</v>
      </c>
      <c r="K301" s="466" t="s">
        <v>4038</v>
      </c>
      <c r="L301" s="466"/>
      <c r="M301" s="466"/>
      <c r="N301" s="466"/>
      <c r="O301" s="466"/>
      <c r="P301" s="466"/>
      <c r="Q301" s="466"/>
      <c r="R301" s="466"/>
      <c r="S301" s="466"/>
      <c r="T301" s="466"/>
      <c r="U301" s="466"/>
      <c r="V301" s="466"/>
      <c r="W301" s="466"/>
      <c r="X301" s="466"/>
      <c r="Y301" s="466"/>
      <c r="Z301" s="466"/>
      <c r="AA301" s="466"/>
      <c r="AB301" s="466"/>
      <c r="AC301" s="466"/>
      <c r="AD301" s="466"/>
      <c r="AE301" s="466"/>
      <c r="AF301" s="466"/>
      <c r="AG301" s="466"/>
      <c r="AH301" s="466"/>
      <c r="AI301" s="466"/>
      <c r="AJ301" s="466"/>
      <c r="AK301" s="466"/>
      <c r="AL301" s="466"/>
      <c r="AM301" s="466"/>
      <c r="AN301" s="466"/>
      <c r="AO301" s="466"/>
      <c r="AP301" s="466"/>
      <c r="AQ301" s="466"/>
      <c r="AR301" s="466"/>
      <c r="AS301" s="466"/>
      <c r="AT301" s="466"/>
      <c r="AU301" s="466"/>
      <c r="AV301" s="476">
        <v>0</v>
      </c>
      <c r="AW301" s="476">
        <v>0</v>
      </c>
      <c r="AX301" s="476"/>
      <c r="AY301" s="476"/>
      <c r="AZ301" s="476"/>
      <c r="BA301" s="476">
        <v>0</v>
      </c>
      <c r="BB301" s="466" t="s">
        <v>123</v>
      </c>
      <c r="BC301" s="466" t="s">
        <v>52</v>
      </c>
    </row>
    <row r="302" spans="1:55" s="465" customFormat="1" ht="16.5" hidden="1">
      <c r="A302" s="461" t="s">
        <v>309</v>
      </c>
      <c r="B302" s="462" t="s">
        <v>3285</v>
      </c>
      <c r="C302" s="463" t="s">
        <v>1602</v>
      </c>
      <c r="D302" s="463" t="s">
        <v>1603</v>
      </c>
      <c r="E302" s="463" t="s">
        <v>1603</v>
      </c>
      <c r="F302" s="463" t="s">
        <v>12</v>
      </c>
      <c r="G302" s="463" t="s">
        <v>508</v>
      </c>
      <c r="H302" s="463" t="s">
        <v>124</v>
      </c>
      <c r="I302" s="463" t="s">
        <v>125</v>
      </c>
      <c r="J302" s="463" t="s">
        <v>1040</v>
      </c>
      <c r="K302" s="463" t="s">
        <v>4039</v>
      </c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  <c r="AA302" s="463"/>
      <c r="AB302" s="463"/>
      <c r="AC302" s="463"/>
      <c r="AD302" s="463"/>
      <c r="AE302" s="463"/>
      <c r="AF302" s="463"/>
      <c r="AG302" s="463"/>
      <c r="AH302" s="463"/>
      <c r="AI302" s="463"/>
      <c r="AJ302" s="463"/>
      <c r="AK302" s="463"/>
      <c r="AL302" s="463"/>
      <c r="AM302" s="463"/>
      <c r="AN302" s="463"/>
      <c r="AO302" s="463"/>
      <c r="AP302" s="463"/>
      <c r="AQ302" s="463"/>
      <c r="AR302" s="463"/>
      <c r="AS302" s="463"/>
      <c r="AT302" s="463"/>
      <c r="AU302" s="463"/>
      <c r="AV302" s="464">
        <v>0</v>
      </c>
      <c r="AW302" s="464">
        <v>85</v>
      </c>
      <c r="AX302" s="464"/>
      <c r="AY302" s="464"/>
      <c r="AZ302" s="464"/>
      <c r="BA302" s="464">
        <v>0</v>
      </c>
      <c r="BB302" s="463" t="s">
        <v>123</v>
      </c>
      <c r="BC302" s="463" t="s">
        <v>52</v>
      </c>
    </row>
    <row r="303" spans="1:55" s="465" customFormat="1" ht="16.5" hidden="1">
      <c r="A303" s="461" t="s">
        <v>309</v>
      </c>
      <c r="B303" s="462" t="s">
        <v>3285</v>
      </c>
      <c r="C303" s="463" t="s">
        <v>1604</v>
      </c>
      <c r="D303" s="463" t="s">
        <v>1605</v>
      </c>
      <c r="E303" s="463" t="s">
        <v>1605</v>
      </c>
      <c r="F303" s="463" t="s">
        <v>12</v>
      </c>
      <c r="G303" s="463" t="s">
        <v>508</v>
      </c>
      <c r="H303" s="463" t="s">
        <v>124</v>
      </c>
      <c r="I303" s="463" t="s">
        <v>125</v>
      </c>
      <c r="J303" s="463" t="s">
        <v>1040</v>
      </c>
      <c r="K303" s="463" t="s">
        <v>4040</v>
      </c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  <c r="AA303" s="463"/>
      <c r="AB303" s="463"/>
      <c r="AC303" s="463"/>
      <c r="AD303" s="463"/>
      <c r="AE303" s="463"/>
      <c r="AF303" s="463"/>
      <c r="AG303" s="463"/>
      <c r="AH303" s="463"/>
      <c r="AI303" s="463"/>
      <c r="AJ303" s="463"/>
      <c r="AK303" s="463"/>
      <c r="AL303" s="463"/>
      <c r="AM303" s="463"/>
      <c r="AN303" s="463"/>
      <c r="AO303" s="463"/>
      <c r="AP303" s="463"/>
      <c r="AQ303" s="463"/>
      <c r="AR303" s="463"/>
      <c r="AS303" s="463"/>
      <c r="AT303" s="463"/>
      <c r="AU303" s="463"/>
      <c r="AV303" s="464">
        <v>0</v>
      </c>
      <c r="AW303" s="464">
        <v>85</v>
      </c>
      <c r="AX303" s="464"/>
      <c r="AY303" s="464"/>
      <c r="AZ303" s="464"/>
      <c r="BA303" s="464">
        <v>0</v>
      </c>
      <c r="BB303" s="463" t="s">
        <v>123</v>
      </c>
      <c r="BC303" s="463" t="s">
        <v>52</v>
      </c>
    </row>
    <row r="304" spans="1:55" s="465" customFormat="1" ht="16.5" hidden="1">
      <c r="A304" s="461" t="s">
        <v>309</v>
      </c>
      <c r="B304" s="462" t="s">
        <v>3285</v>
      </c>
      <c r="C304" s="463" t="s">
        <v>1606</v>
      </c>
      <c r="D304" s="463" t="s">
        <v>1607</v>
      </c>
      <c r="E304" s="463" t="s">
        <v>1607</v>
      </c>
      <c r="F304" s="463" t="s">
        <v>12</v>
      </c>
      <c r="G304" s="463" t="s">
        <v>508</v>
      </c>
      <c r="H304" s="463" t="s">
        <v>124</v>
      </c>
      <c r="I304" s="463" t="s">
        <v>125</v>
      </c>
      <c r="J304" s="463" t="s">
        <v>1040</v>
      </c>
      <c r="K304" s="463" t="s">
        <v>4041</v>
      </c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  <c r="AA304" s="463"/>
      <c r="AB304" s="463"/>
      <c r="AC304" s="463"/>
      <c r="AD304" s="463"/>
      <c r="AE304" s="463"/>
      <c r="AF304" s="463"/>
      <c r="AG304" s="463"/>
      <c r="AH304" s="463"/>
      <c r="AI304" s="463"/>
      <c r="AJ304" s="463"/>
      <c r="AK304" s="463"/>
      <c r="AL304" s="463"/>
      <c r="AM304" s="463"/>
      <c r="AN304" s="463"/>
      <c r="AO304" s="463"/>
      <c r="AP304" s="463"/>
      <c r="AQ304" s="463"/>
      <c r="AR304" s="463"/>
      <c r="AS304" s="463"/>
      <c r="AT304" s="463"/>
      <c r="AU304" s="463"/>
      <c r="AV304" s="464">
        <v>0</v>
      </c>
      <c r="AW304" s="464">
        <v>85</v>
      </c>
      <c r="AX304" s="464"/>
      <c r="AY304" s="464"/>
      <c r="AZ304" s="464"/>
      <c r="BA304" s="464">
        <v>0</v>
      </c>
      <c r="BB304" s="463" t="s">
        <v>123</v>
      </c>
      <c r="BC304" s="463" t="s">
        <v>52</v>
      </c>
    </row>
    <row r="305" spans="1:55" s="461" customFormat="1" ht="16.5" hidden="1">
      <c r="A305" s="461" t="s">
        <v>309</v>
      </c>
      <c r="B305" s="461" t="s">
        <v>1037</v>
      </c>
      <c r="C305" s="466" t="s">
        <v>1608</v>
      </c>
      <c r="D305" s="466" t="s">
        <v>1609</v>
      </c>
      <c r="E305" s="466" t="s">
        <v>1609</v>
      </c>
      <c r="F305" s="466" t="s">
        <v>12</v>
      </c>
      <c r="G305" s="466" t="s">
        <v>508</v>
      </c>
      <c r="H305" s="466" t="s">
        <v>124</v>
      </c>
      <c r="I305" s="466" t="s">
        <v>125</v>
      </c>
      <c r="J305" s="466" t="s">
        <v>1040</v>
      </c>
      <c r="K305" s="466" t="s">
        <v>4042</v>
      </c>
      <c r="L305" s="466"/>
      <c r="M305" s="466"/>
      <c r="N305" s="466"/>
      <c r="O305" s="466"/>
      <c r="P305" s="466"/>
      <c r="Q305" s="466"/>
      <c r="R305" s="466"/>
      <c r="S305" s="466"/>
      <c r="T305" s="466"/>
      <c r="U305" s="466"/>
      <c r="V305" s="466"/>
      <c r="W305" s="466"/>
      <c r="X305" s="466"/>
      <c r="Y305" s="466"/>
      <c r="Z305" s="466"/>
      <c r="AA305" s="466"/>
      <c r="AB305" s="466"/>
      <c r="AC305" s="466"/>
      <c r="AD305" s="466"/>
      <c r="AE305" s="466"/>
      <c r="AF305" s="466"/>
      <c r="AG305" s="466"/>
      <c r="AH305" s="466"/>
      <c r="AI305" s="466"/>
      <c r="AJ305" s="466"/>
      <c r="AK305" s="466"/>
      <c r="AL305" s="466"/>
      <c r="AM305" s="466"/>
      <c r="AN305" s="466"/>
      <c r="AO305" s="466"/>
      <c r="AP305" s="466"/>
      <c r="AQ305" s="466"/>
      <c r="AR305" s="466"/>
      <c r="AS305" s="466"/>
      <c r="AT305" s="466"/>
      <c r="AU305" s="466"/>
      <c r="AV305" s="476">
        <v>0</v>
      </c>
      <c r="AW305" s="476">
        <v>0</v>
      </c>
      <c r="AX305" s="476"/>
      <c r="AY305" s="476"/>
      <c r="AZ305" s="476"/>
      <c r="BA305" s="476">
        <v>0</v>
      </c>
      <c r="BB305" s="466" t="s">
        <v>123</v>
      </c>
      <c r="BC305" s="466" t="s">
        <v>52</v>
      </c>
    </row>
    <row r="306" spans="1:55" s="461" customFormat="1" ht="16.5" hidden="1">
      <c r="A306" s="461" t="s">
        <v>309</v>
      </c>
      <c r="B306" s="461" t="s">
        <v>1037</v>
      </c>
      <c r="C306" s="466" t="s">
        <v>1610</v>
      </c>
      <c r="D306" s="466" t="s">
        <v>1611</v>
      </c>
      <c r="E306" s="466" t="s">
        <v>1611</v>
      </c>
      <c r="F306" s="466" t="s">
        <v>12</v>
      </c>
      <c r="G306" s="466" t="s">
        <v>508</v>
      </c>
      <c r="H306" s="466" t="s">
        <v>124</v>
      </c>
      <c r="I306" s="466" t="s">
        <v>125</v>
      </c>
      <c r="J306" s="466" t="s">
        <v>1040</v>
      </c>
      <c r="K306" s="466" t="s">
        <v>4043</v>
      </c>
      <c r="L306" s="466"/>
      <c r="M306" s="466"/>
      <c r="N306" s="466"/>
      <c r="O306" s="466"/>
      <c r="P306" s="466"/>
      <c r="Q306" s="466"/>
      <c r="R306" s="466"/>
      <c r="S306" s="466"/>
      <c r="T306" s="466"/>
      <c r="U306" s="466"/>
      <c r="V306" s="466"/>
      <c r="W306" s="466"/>
      <c r="X306" s="466"/>
      <c r="Y306" s="466"/>
      <c r="Z306" s="466"/>
      <c r="AA306" s="466"/>
      <c r="AB306" s="466"/>
      <c r="AC306" s="466"/>
      <c r="AD306" s="466"/>
      <c r="AE306" s="466"/>
      <c r="AF306" s="466"/>
      <c r="AG306" s="466"/>
      <c r="AH306" s="466"/>
      <c r="AI306" s="466"/>
      <c r="AJ306" s="466"/>
      <c r="AK306" s="466"/>
      <c r="AL306" s="466"/>
      <c r="AM306" s="466"/>
      <c r="AN306" s="466"/>
      <c r="AO306" s="466"/>
      <c r="AP306" s="466"/>
      <c r="AQ306" s="466"/>
      <c r="AR306" s="466"/>
      <c r="AS306" s="466"/>
      <c r="AT306" s="466"/>
      <c r="AU306" s="466"/>
      <c r="AV306" s="476">
        <v>0</v>
      </c>
      <c r="AW306" s="476">
        <v>0</v>
      </c>
      <c r="AX306" s="476"/>
      <c r="AY306" s="476"/>
      <c r="AZ306" s="476"/>
      <c r="BA306" s="476">
        <v>0</v>
      </c>
      <c r="BB306" s="466" t="s">
        <v>123</v>
      </c>
      <c r="BC306" s="466" t="s">
        <v>52</v>
      </c>
    </row>
    <row r="307" spans="1:55" s="461" customFormat="1" ht="16.5" hidden="1">
      <c r="A307" s="461" t="s">
        <v>309</v>
      </c>
      <c r="B307" s="461" t="s">
        <v>1037</v>
      </c>
      <c r="C307" s="466" t="s">
        <v>1612</v>
      </c>
      <c r="D307" s="466" t="s">
        <v>1613</v>
      </c>
      <c r="E307" s="466" t="s">
        <v>1613</v>
      </c>
      <c r="F307" s="466" t="s">
        <v>12</v>
      </c>
      <c r="G307" s="466" t="s">
        <v>508</v>
      </c>
      <c r="H307" s="466" t="s">
        <v>124</v>
      </c>
      <c r="I307" s="466" t="s">
        <v>125</v>
      </c>
      <c r="J307" s="466" t="s">
        <v>1040</v>
      </c>
      <c r="K307" s="466" t="s">
        <v>4044</v>
      </c>
      <c r="L307" s="466"/>
      <c r="M307" s="466"/>
      <c r="N307" s="466"/>
      <c r="O307" s="466"/>
      <c r="P307" s="466"/>
      <c r="Q307" s="466"/>
      <c r="R307" s="466"/>
      <c r="S307" s="466"/>
      <c r="T307" s="466"/>
      <c r="U307" s="466"/>
      <c r="V307" s="466"/>
      <c r="W307" s="466"/>
      <c r="X307" s="466"/>
      <c r="Y307" s="466"/>
      <c r="Z307" s="466"/>
      <c r="AA307" s="466"/>
      <c r="AB307" s="466"/>
      <c r="AC307" s="466"/>
      <c r="AD307" s="466"/>
      <c r="AE307" s="466"/>
      <c r="AF307" s="466"/>
      <c r="AG307" s="466"/>
      <c r="AH307" s="466"/>
      <c r="AI307" s="466"/>
      <c r="AJ307" s="466"/>
      <c r="AK307" s="466"/>
      <c r="AL307" s="466"/>
      <c r="AM307" s="466"/>
      <c r="AN307" s="466"/>
      <c r="AO307" s="466"/>
      <c r="AP307" s="466"/>
      <c r="AQ307" s="466"/>
      <c r="AR307" s="466"/>
      <c r="AS307" s="466"/>
      <c r="AT307" s="466"/>
      <c r="AU307" s="466"/>
      <c r="AV307" s="476">
        <v>0</v>
      </c>
      <c r="AW307" s="476">
        <v>0</v>
      </c>
      <c r="AX307" s="476"/>
      <c r="AY307" s="476"/>
      <c r="AZ307" s="476"/>
      <c r="BA307" s="476">
        <v>0</v>
      </c>
      <c r="BB307" s="466" t="s">
        <v>123</v>
      </c>
      <c r="BC307" s="466" t="s">
        <v>52</v>
      </c>
    </row>
    <row r="308" spans="1:55" s="465" customFormat="1" ht="16.5" hidden="1">
      <c r="A308" s="461" t="s">
        <v>309</v>
      </c>
      <c r="B308" s="462" t="s">
        <v>3285</v>
      </c>
      <c r="C308" s="463" t="s">
        <v>1614</v>
      </c>
      <c r="D308" s="463" t="s">
        <v>1615</v>
      </c>
      <c r="E308" s="463" t="s">
        <v>1615</v>
      </c>
      <c r="F308" s="463" t="s">
        <v>12</v>
      </c>
      <c r="G308" s="463" t="s">
        <v>508</v>
      </c>
      <c r="H308" s="463" t="s">
        <v>124</v>
      </c>
      <c r="I308" s="463" t="s">
        <v>125</v>
      </c>
      <c r="J308" s="463" t="s">
        <v>1040</v>
      </c>
      <c r="K308" s="463" t="s">
        <v>4045</v>
      </c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/>
      <c r="AS308" s="463"/>
      <c r="AT308" s="463"/>
      <c r="AU308" s="463"/>
      <c r="AV308" s="464">
        <v>0</v>
      </c>
      <c r="AW308" s="464">
        <v>102</v>
      </c>
      <c r="AX308" s="464"/>
      <c r="AY308" s="464"/>
      <c r="AZ308" s="464"/>
      <c r="BA308" s="464">
        <v>0</v>
      </c>
      <c r="BB308" s="463" t="s">
        <v>123</v>
      </c>
      <c r="BC308" s="463" t="s">
        <v>52</v>
      </c>
    </row>
    <row r="309" spans="1:55" s="465" customFormat="1" ht="16.5" hidden="1">
      <c r="A309" s="461" t="s">
        <v>309</v>
      </c>
      <c r="B309" s="462" t="s">
        <v>3285</v>
      </c>
      <c r="C309" s="463" t="s">
        <v>1616</v>
      </c>
      <c r="D309" s="463" t="s">
        <v>1617</v>
      </c>
      <c r="E309" s="463" t="s">
        <v>1617</v>
      </c>
      <c r="F309" s="463" t="s">
        <v>12</v>
      </c>
      <c r="G309" s="463" t="s">
        <v>508</v>
      </c>
      <c r="H309" s="463" t="s">
        <v>124</v>
      </c>
      <c r="I309" s="463" t="s">
        <v>125</v>
      </c>
      <c r="J309" s="463" t="s">
        <v>1040</v>
      </c>
      <c r="K309" s="463" t="s">
        <v>4046</v>
      </c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  <c r="AA309" s="463"/>
      <c r="AB309" s="463"/>
      <c r="AC309" s="463"/>
      <c r="AD309" s="463"/>
      <c r="AE309" s="463"/>
      <c r="AF309" s="463"/>
      <c r="AG309" s="463"/>
      <c r="AH309" s="463"/>
      <c r="AI309" s="463"/>
      <c r="AJ309" s="463"/>
      <c r="AK309" s="463"/>
      <c r="AL309" s="463"/>
      <c r="AM309" s="463"/>
      <c r="AN309" s="463"/>
      <c r="AO309" s="463"/>
      <c r="AP309" s="463"/>
      <c r="AQ309" s="463"/>
      <c r="AR309" s="463"/>
      <c r="AS309" s="463"/>
      <c r="AT309" s="463"/>
      <c r="AU309" s="463"/>
      <c r="AV309" s="464">
        <v>0</v>
      </c>
      <c r="AW309" s="464">
        <v>102</v>
      </c>
      <c r="AX309" s="464"/>
      <c r="AY309" s="464"/>
      <c r="AZ309" s="464"/>
      <c r="BA309" s="464">
        <v>0</v>
      </c>
      <c r="BB309" s="463" t="s">
        <v>123</v>
      </c>
      <c r="BC309" s="463" t="s">
        <v>52</v>
      </c>
    </row>
    <row r="310" spans="1:55" s="465" customFormat="1" ht="16.5" hidden="1">
      <c r="A310" s="461" t="s">
        <v>309</v>
      </c>
      <c r="B310" s="462" t="s">
        <v>3285</v>
      </c>
      <c r="C310" s="463" t="s">
        <v>1618</v>
      </c>
      <c r="D310" s="463" t="s">
        <v>1619</v>
      </c>
      <c r="E310" s="463" t="s">
        <v>1619</v>
      </c>
      <c r="F310" s="463" t="s">
        <v>12</v>
      </c>
      <c r="G310" s="463" t="s">
        <v>508</v>
      </c>
      <c r="H310" s="463" t="s">
        <v>124</v>
      </c>
      <c r="I310" s="463" t="s">
        <v>125</v>
      </c>
      <c r="J310" s="463" t="s">
        <v>1040</v>
      </c>
      <c r="K310" s="463" t="s">
        <v>4047</v>
      </c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  <c r="AA310" s="463"/>
      <c r="AB310" s="463"/>
      <c r="AC310" s="463"/>
      <c r="AD310" s="463"/>
      <c r="AE310" s="463"/>
      <c r="AF310" s="463"/>
      <c r="AG310" s="463"/>
      <c r="AH310" s="463"/>
      <c r="AI310" s="463"/>
      <c r="AJ310" s="463"/>
      <c r="AK310" s="463"/>
      <c r="AL310" s="463"/>
      <c r="AM310" s="463"/>
      <c r="AN310" s="463"/>
      <c r="AO310" s="463"/>
      <c r="AP310" s="463"/>
      <c r="AQ310" s="463"/>
      <c r="AR310" s="463"/>
      <c r="AS310" s="463"/>
      <c r="AT310" s="463"/>
      <c r="AU310" s="463"/>
      <c r="AV310" s="464">
        <v>0</v>
      </c>
      <c r="AW310" s="464">
        <v>102</v>
      </c>
      <c r="AX310" s="464"/>
      <c r="AY310" s="464"/>
      <c r="AZ310" s="464"/>
      <c r="BA310" s="464">
        <v>0</v>
      </c>
      <c r="BB310" s="463" t="s">
        <v>123</v>
      </c>
      <c r="BC310" s="463" t="s">
        <v>52</v>
      </c>
    </row>
    <row r="311" spans="1:55" s="461" customFormat="1" ht="16.5" hidden="1">
      <c r="A311" s="461" t="s">
        <v>309</v>
      </c>
      <c r="B311" s="461" t="s">
        <v>1037</v>
      </c>
      <c r="C311" s="466" t="s">
        <v>1620</v>
      </c>
      <c r="D311" s="466" t="s">
        <v>1621</v>
      </c>
      <c r="E311" s="466" t="s">
        <v>1621</v>
      </c>
      <c r="F311" s="466" t="s">
        <v>12</v>
      </c>
      <c r="G311" s="466" t="s">
        <v>508</v>
      </c>
      <c r="H311" s="466" t="s">
        <v>124</v>
      </c>
      <c r="I311" s="466" t="s">
        <v>125</v>
      </c>
      <c r="J311" s="466" t="s">
        <v>1040</v>
      </c>
      <c r="K311" s="466" t="s">
        <v>4048</v>
      </c>
      <c r="L311" s="466"/>
      <c r="M311" s="466"/>
      <c r="N311" s="466"/>
      <c r="O311" s="466"/>
      <c r="P311" s="466"/>
      <c r="Q311" s="466"/>
      <c r="R311" s="466"/>
      <c r="S311" s="466"/>
      <c r="T311" s="466"/>
      <c r="U311" s="466"/>
      <c r="V311" s="466"/>
      <c r="W311" s="466"/>
      <c r="X311" s="466"/>
      <c r="Y311" s="466"/>
      <c r="Z311" s="466"/>
      <c r="AA311" s="466"/>
      <c r="AB311" s="466"/>
      <c r="AC311" s="466"/>
      <c r="AD311" s="466"/>
      <c r="AE311" s="466"/>
      <c r="AF311" s="466"/>
      <c r="AG311" s="466"/>
      <c r="AH311" s="466"/>
      <c r="AI311" s="466"/>
      <c r="AJ311" s="466"/>
      <c r="AK311" s="466"/>
      <c r="AL311" s="466"/>
      <c r="AM311" s="466"/>
      <c r="AN311" s="466"/>
      <c r="AO311" s="466"/>
      <c r="AP311" s="466"/>
      <c r="AQ311" s="466"/>
      <c r="AR311" s="466"/>
      <c r="AS311" s="466"/>
      <c r="AT311" s="466"/>
      <c r="AU311" s="466"/>
      <c r="AV311" s="476">
        <v>0</v>
      </c>
      <c r="AW311" s="476">
        <v>0</v>
      </c>
      <c r="AX311" s="476"/>
      <c r="AY311" s="476"/>
      <c r="AZ311" s="476"/>
      <c r="BA311" s="476">
        <v>0</v>
      </c>
      <c r="BB311" s="466" t="s">
        <v>123</v>
      </c>
      <c r="BC311" s="466" t="s">
        <v>52</v>
      </c>
    </row>
    <row r="312" spans="1:55" s="461" customFormat="1" ht="16.5" hidden="1">
      <c r="A312" s="461" t="s">
        <v>309</v>
      </c>
      <c r="B312" s="461" t="s">
        <v>1037</v>
      </c>
      <c r="C312" s="466" t="s">
        <v>1622</v>
      </c>
      <c r="D312" s="466" t="s">
        <v>1623</v>
      </c>
      <c r="E312" s="466" t="s">
        <v>1623</v>
      </c>
      <c r="F312" s="466" t="s">
        <v>12</v>
      </c>
      <c r="G312" s="466" t="s">
        <v>508</v>
      </c>
      <c r="H312" s="466" t="s">
        <v>124</v>
      </c>
      <c r="I312" s="466" t="s">
        <v>125</v>
      </c>
      <c r="J312" s="466" t="s">
        <v>1040</v>
      </c>
      <c r="K312" s="466" t="s">
        <v>4049</v>
      </c>
      <c r="L312" s="466"/>
      <c r="M312" s="466"/>
      <c r="N312" s="466"/>
      <c r="O312" s="466"/>
      <c r="P312" s="466"/>
      <c r="Q312" s="466"/>
      <c r="R312" s="466"/>
      <c r="S312" s="466"/>
      <c r="T312" s="466"/>
      <c r="U312" s="466"/>
      <c r="V312" s="466"/>
      <c r="W312" s="466"/>
      <c r="X312" s="466"/>
      <c r="Y312" s="466"/>
      <c r="Z312" s="466"/>
      <c r="AA312" s="466"/>
      <c r="AB312" s="466"/>
      <c r="AC312" s="466"/>
      <c r="AD312" s="466"/>
      <c r="AE312" s="466"/>
      <c r="AF312" s="466"/>
      <c r="AG312" s="466"/>
      <c r="AH312" s="466"/>
      <c r="AI312" s="466"/>
      <c r="AJ312" s="466"/>
      <c r="AK312" s="466"/>
      <c r="AL312" s="466"/>
      <c r="AM312" s="466"/>
      <c r="AN312" s="466"/>
      <c r="AO312" s="466"/>
      <c r="AP312" s="466"/>
      <c r="AQ312" s="466"/>
      <c r="AR312" s="466"/>
      <c r="AS312" s="466"/>
      <c r="AT312" s="466"/>
      <c r="AU312" s="466"/>
      <c r="AV312" s="476">
        <v>0</v>
      </c>
      <c r="AW312" s="476">
        <v>0</v>
      </c>
      <c r="AX312" s="476"/>
      <c r="AY312" s="476"/>
      <c r="AZ312" s="476"/>
      <c r="BA312" s="476">
        <v>0</v>
      </c>
      <c r="BB312" s="466" t="s">
        <v>123</v>
      </c>
      <c r="BC312" s="466" t="s">
        <v>52</v>
      </c>
    </row>
    <row r="313" spans="1:55" s="461" customFormat="1" ht="16.5" hidden="1">
      <c r="A313" s="461" t="s">
        <v>309</v>
      </c>
      <c r="B313" s="461" t="s">
        <v>1037</v>
      </c>
      <c r="C313" s="466" t="s">
        <v>1624</v>
      </c>
      <c r="D313" s="466" t="s">
        <v>1625</v>
      </c>
      <c r="E313" s="466" t="s">
        <v>1625</v>
      </c>
      <c r="F313" s="466" t="s">
        <v>12</v>
      </c>
      <c r="G313" s="466" t="s">
        <v>508</v>
      </c>
      <c r="H313" s="466" t="s">
        <v>124</v>
      </c>
      <c r="I313" s="466" t="s">
        <v>125</v>
      </c>
      <c r="J313" s="466" t="s">
        <v>1040</v>
      </c>
      <c r="K313" s="466" t="s">
        <v>4050</v>
      </c>
      <c r="L313" s="466"/>
      <c r="M313" s="466"/>
      <c r="N313" s="466"/>
      <c r="O313" s="466"/>
      <c r="P313" s="466"/>
      <c r="Q313" s="466"/>
      <c r="R313" s="466"/>
      <c r="S313" s="466"/>
      <c r="T313" s="466"/>
      <c r="U313" s="466"/>
      <c r="V313" s="466"/>
      <c r="W313" s="466"/>
      <c r="X313" s="466"/>
      <c r="Y313" s="466"/>
      <c r="Z313" s="466"/>
      <c r="AA313" s="466"/>
      <c r="AB313" s="466"/>
      <c r="AC313" s="466"/>
      <c r="AD313" s="466"/>
      <c r="AE313" s="466"/>
      <c r="AF313" s="466"/>
      <c r="AG313" s="466"/>
      <c r="AH313" s="466"/>
      <c r="AI313" s="466"/>
      <c r="AJ313" s="466"/>
      <c r="AK313" s="466"/>
      <c r="AL313" s="466"/>
      <c r="AM313" s="466"/>
      <c r="AN313" s="466"/>
      <c r="AO313" s="466"/>
      <c r="AP313" s="466"/>
      <c r="AQ313" s="466"/>
      <c r="AR313" s="466"/>
      <c r="AS313" s="466"/>
      <c r="AT313" s="466"/>
      <c r="AU313" s="466"/>
      <c r="AV313" s="476">
        <v>0</v>
      </c>
      <c r="AW313" s="476">
        <v>0</v>
      </c>
      <c r="AX313" s="476"/>
      <c r="AY313" s="476"/>
      <c r="AZ313" s="476"/>
      <c r="BA313" s="476">
        <v>0</v>
      </c>
      <c r="BB313" s="466" t="s">
        <v>123</v>
      </c>
      <c r="BC313" s="466" t="s">
        <v>52</v>
      </c>
    </row>
    <row r="314" spans="1:55" s="465" customFormat="1" ht="16.5" hidden="1">
      <c r="A314" s="461" t="s">
        <v>309</v>
      </c>
      <c r="B314" s="462" t="s">
        <v>3285</v>
      </c>
      <c r="C314" s="463" t="s">
        <v>1626</v>
      </c>
      <c r="D314" s="463" t="s">
        <v>1627</v>
      </c>
      <c r="E314" s="463" t="s">
        <v>1627</v>
      </c>
      <c r="F314" s="463" t="s">
        <v>12</v>
      </c>
      <c r="G314" s="463" t="s">
        <v>508</v>
      </c>
      <c r="H314" s="463" t="s">
        <v>124</v>
      </c>
      <c r="I314" s="463" t="s">
        <v>125</v>
      </c>
      <c r="J314" s="463" t="s">
        <v>1040</v>
      </c>
      <c r="K314" s="463" t="s">
        <v>4051</v>
      </c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  <c r="AA314" s="463"/>
      <c r="AB314" s="463"/>
      <c r="AC314" s="463"/>
      <c r="AD314" s="463"/>
      <c r="AE314" s="463"/>
      <c r="AF314" s="463"/>
      <c r="AG314" s="463"/>
      <c r="AH314" s="463"/>
      <c r="AI314" s="463"/>
      <c r="AJ314" s="463"/>
      <c r="AK314" s="463"/>
      <c r="AL314" s="463"/>
      <c r="AM314" s="463"/>
      <c r="AN314" s="463"/>
      <c r="AO314" s="463"/>
      <c r="AP314" s="463"/>
      <c r="AQ314" s="463"/>
      <c r="AR314" s="463"/>
      <c r="AS314" s="463"/>
      <c r="AT314" s="463"/>
      <c r="AU314" s="463"/>
      <c r="AV314" s="464">
        <v>0</v>
      </c>
      <c r="AW314" s="464">
        <v>120</v>
      </c>
      <c r="AX314" s="464"/>
      <c r="AY314" s="464"/>
      <c r="AZ314" s="464"/>
      <c r="BA314" s="464">
        <v>0</v>
      </c>
      <c r="BB314" s="463" t="s">
        <v>123</v>
      </c>
      <c r="BC314" s="463" t="s">
        <v>52</v>
      </c>
    </row>
    <row r="315" spans="1:55" s="465" customFormat="1" ht="16.5" hidden="1">
      <c r="A315" s="461" t="s">
        <v>309</v>
      </c>
      <c r="B315" s="462" t="s">
        <v>3285</v>
      </c>
      <c r="C315" s="463" t="s">
        <v>1628</v>
      </c>
      <c r="D315" s="463" t="s">
        <v>1629</v>
      </c>
      <c r="E315" s="463" t="s">
        <v>1629</v>
      </c>
      <c r="F315" s="463" t="s">
        <v>12</v>
      </c>
      <c r="G315" s="463" t="s">
        <v>508</v>
      </c>
      <c r="H315" s="463" t="s">
        <v>124</v>
      </c>
      <c r="I315" s="463" t="s">
        <v>125</v>
      </c>
      <c r="J315" s="463" t="s">
        <v>1040</v>
      </c>
      <c r="K315" s="463" t="s">
        <v>4052</v>
      </c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  <c r="AA315" s="463"/>
      <c r="AB315" s="463"/>
      <c r="AC315" s="463"/>
      <c r="AD315" s="463"/>
      <c r="AE315" s="463"/>
      <c r="AF315" s="463"/>
      <c r="AG315" s="463"/>
      <c r="AH315" s="463"/>
      <c r="AI315" s="463"/>
      <c r="AJ315" s="463"/>
      <c r="AK315" s="463"/>
      <c r="AL315" s="463"/>
      <c r="AM315" s="463"/>
      <c r="AN315" s="463"/>
      <c r="AO315" s="463"/>
      <c r="AP315" s="463"/>
      <c r="AQ315" s="463"/>
      <c r="AR315" s="463"/>
      <c r="AS315" s="463"/>
      <c r="AT315" s="463"/>
      <c r="AU315" s="463"/>
      <c r="AV315" s="464">
        <v>0</v>
      </c>
      <c r="AW315" s="464">
        <v>120</v>
      </c>
      <c r="AX315" s="464"/>
      <c r="AY315" s="464"/>
      <c r="AZ315" s="464"/>
      <c r="BA315" s="464">
        <v>0</v>
      </c>
      <c r="BB315" s="463" t="s">
        <v>123</v>
      </c>
      <c r="BC315" s="463" t="s">
        <v>52</v>
      </c>
    </row>
    <row r="316" spans="1:55" s="465" customFormat="1" ht="16.5" hidden="1">
      <c r="A316" s="461" t="s">
        <v>309</v>
      </c>
      <c r="B316" s="462" t="s">
        <v>3285</v>
      </c>
      <c r="C316" s="463" t="s">
        <v>1630</v>
      </c>
      <c r="D316" s="463" t="s">
        <v>1631</v>
      </c>
      <c r="E316" s="463" t="s">
        <v>1631</v>
      </c>
      <c r="F316" s="463" t="s">
        <v>12</v>
      </c>
      <c r="G316" s="463" t="s">
        <v>508</v>
      </c>
      <c r="H316" s="463" t="s">
        <v>124</v>
      </c>
      <c r="I316" s="463" t="s">
        <v>125</v>
      </c>
      <c r="J316" s="463" t="s">
        <v>1040</v>
      </c>
      <c r="K316" s="463" t="s">
        <v>4053</v>
      </c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  <c r="AA316" s="463"/>
      <c r="AB316" s="463"/>
      <c r="AC316" s="463"/>
      <c r="AD316" s="463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/>
      <c r="AS316" s="463"/>
      <c r="AT316" s="463"/>
      <c r="AU316" s="463"/>
      <c r="AV316" s="464">
        <v>0</v>
      </c>
      <c r="AW316" s="464">
        <v>120</v>
      </c>
      <c r="AX316" s="464"/>
      <c r="AY316" s="464"/>
      <c r="AZ316" s="464"/>
      <c r="BA316" s="464">
        <v>0</v>
      </c>
      <c r="BB316" s="463" t="s">
        <v>123</v>
      </c>
      <c r="BC316" s="463" t="s">
        <v>52</v>
      </c>
    </row>
    <row r="317" spans="1:55" s="461" customFormat="1" ht="16.5" hidden="1">
      <c r="A317" s="461" t="s">
        <v>309</v>
      </c>
      <c r="B317" s="461" t="s">
        <v>1037</v>
      </c>
      <c r="C317" s="466" t="s">
        <v>1632</v>
      </c>
      <c r="D317" s="466" t="s">
        <v>1633</v>
      </c>
      <c r="E317" s="466" t="s">
        <v>1633</v>
      </c>
      <c r="F317" s="466" t="s">
        <v>12</v>
      </c>
      <c r="G317" s="466" t="s">
        <v>508</v>
      </c>
      <c r="H317" s="466" t="s">
        <v>124</v>
      </c>
      <c r="I317" s="466" t="s">
        <v>125</v>
      </c>
      <c r="J317" s="466" t="s">
        <v>1040</v>
      </c>
      <c r="K317" s="466" t="s">
        <v>4054</v>
      </c>
      <c r="L317" s="466"/>
      <c r="M317" s="466"/>
      <c r="N317" s="466"/>
      <c r="O317" s="466"/>
      <c r="P317" s="466"/>
      <c r="Q317" s="466"/>
      <c r="R317" s="466"/>
      <c r="S317" s="466"/>
      <c r="T317" s="466"/>
      <c r="U317" s="466"/>
      <c r="V317" s="466"/>
      <c r="W317" s="466"/>
      <c r="X317" s="466"/>
      <c r="Y317" s="466"/>
      <c r="Z317" s="466"/>
      <c r="AA317" s="466"/>
      <c r="AB317" s="466"/>
      <c r="AC317" s="466"/>
      <c r="AD317" s="466"/>
      <c r="AE317" s="466"/>
      <c r="AF317" s="466"/>
      <c r="AG317" s="466"/>
      <c r="AH317" s="466"/>
      <c r="AI317" s="466"/>
      <c r="AJ317" s="466"/>
      <c r="AK317" s="466"/>
      <c r="AL317" s="466"/>
      <c r="AM317" s="466"/>
      <c r="AN317" s="466"/>
      <c r="AO317" s="466"/>
      <c r="AP317" s="466"/>
      <c r="AQ317" s="466"/>
      <c r="AR317" s="466"/>
      <c r="AS317" s="466"/>
      <c r="AT317" s="466"/>
      <c r="AU317" s="466"/>
      <c r="AV317" s="476">
        <v>0</v>
      </c>
      <c r="AW317" s="476">
        <v>0</v>
      </c>
      <c r="AX317" s="476"/>
      <c r="AY317" s="476"/>
      <c r="AZ317" s="476"/>
      <c r="BA317" s="476">
        <v>0</v>
      </c>
      <c r="BB317" s="466" t="s">
        <v>123</v>
      </c>
      <c r="BC317" s="466" t="s">
        <v>52</v>
      </c>
    </row>
    <row r="318" spans="1:55" s="461" customFormat="1" ht="16.5" hidden="1">
      <c r="A318" s="461" t="s">
        <v>309</v>
      </c>
      <c r="B318" s="461" t="s">
        <v>1037</v>
      </c>
      <c r="C318" s="466" t="s">
        <v>1634</v>
      </c>
      <c r="D318" s="466" t="s">
        <v>1635</v>
      </c>
      <c r="E318" s="466" t="s">
        <v>1635</v>
      </c>
      <c r="F318" s="466" t="s">
        <v>12</v>
      </c>
      <c r="G318" s="466" t="s">
        <v>508</v>
      </c>
      <c r="H318" s="466" t="s">
        <v>124</v>
      </c>
      <c r="I318" s="466" t="s">
        <v>125</v>
      </c>
      <c r="J318" s="466" t="s">
        <v>1040</v>
      </c>
      <c r="K318" s="466" t="s">
        <v>4055</v>
      </c>
      <c r="L318" s="466"/>
      <c r="M318" s="466"/>
      <c r="N318" s="466"/>
      <c r="O318" s="466"/>
      <c r="P318" s="466"/>
      <c r="Q318" s="466"/>
      <c r="R318" s="466"/>
      <c r="S318" s="466"/>
      <c r="T318" s="466"/>
      <c r="U318" s="466"/>
      <c r="V318" s="466"/>
      <c r="W318" s="466"/>
      <c r="X318" s="466"/>
      <c r="Y318" s="466"/>
      <c r="Z318" s="466"/>
      <c r="AA318" s="466"/>
      <c r="AB318" s="466"/>
      <c r="AC318" s="466"/>
      <c r="AD318" s="466"/>
      <c r="AE318" s="466"/>
      <c r="AF318" s="466"/>
      <c r="AG318" s="466"/>
      <c r="AH318" s="466"/>
      <c r="AI318" s="466"/>
      <c r="AJ318" s="466"/>
      <c r="AK318" s="466"/>
      <c r="AL318" s="466"/>
      <c r="AM318" s="466"/>
      <c r="AN318" s="466"/>
      <c r="AO318" s="466"/>
      <c r="AP318" s="466"/>
      <c r="AQ318" s="466"/>
      <c r="AR318" s="466"/>
      <c r="AS318" s="466"/>
      <c r="AT318" s="466"/>
      <c r="AU318" s="466"/>
      <c r="AV318" s="476">
        <v>0</v>
      </c>
      <c r="AW318" s="476">
        <v>0</v>
      </c>
      <c r="AX318" s="476"/>
      <c r="AY318" s="476"/>
      <c r="AZ318" s="476"/>
      <c r="BA318" s="476">
        <v>0</v>
      </c>
      <c r="BB318" s="466" t="s">
        <v>123</v>
      </c>
      <c r="BC318" s="466" t="s">
        <v>52</v>
      </c>
    </row>
    <row r="319" spans="1:55" s="461" customFormat="1" ht="16.5" hidden="1">
      <c r="A319" s="461" t="s">
        <v>309</v>
      </c>
      <c r="B319" s="461" t="s">
        <v>1037</v>
      </c>
      <c r="C319" s="466" t="s">
        <v>1636</v>
      </c>
      <c r="D319" s="466" t="s">
        <v>1637</v>
      </c>
      <c r="E319" s="466" t="s">
        <v>1637</v>
      </c>
      <c r="F319" s="466" t="s">
        <v>12</v>
      </c>
      <c r="G319" s="466" t="s">
        <v>508</v>
      </c>
      <c r="H319" s="466" t="s">
        <v>124</v>
      </c>
      <c r="I319" s="466" t="s">
        <v>125</v>
      </c>
      <c r="J319" s="466" t="s">
        <v>1040</v>
      </c>
      <c r="K319" s="466" t="s">
        <v>4056</v>
      </c>
      <c r="L319" s="466"/>
      <c r="M319" s="466"/>
      <c r="N319" s="466"/>
      <c r="O319" s="466"/>
      <c r="P319" s="466"/>
      <c r="Q319" s="466"/>
      <c r="R319" s="466"/>
      <c r="S319" s="466"/>
      <c r="T319" s="466"/>
      <c r="U319" s="466"/>
      <c r="V319" s="466"/>
      <c r="W319" s="466"/>
      <c r="X319" s="466"/>
      <c r="Y319" s="466"/>
      <c r="Z319" s="466"/>
      <c r="AA319" s="466"/>
      <c r="AB319" s="466"/>
      <c r="AC319" s="466"/>
      <c r="AD319" s="466"/>
      <c r="AE319" s="466"/>
      <c r="AF319" s="466"/>
      <c r="AG319" s="466"/>
      <c r="AH319" s="466"/>
      <c r="AI319" s="466"/>
      <c r="AJ319" s="466"/>
      <c r="AK319" s="466"/>
      <c r="AL319" s="466"/>
      <c r="AM319" s="466"/>
      <c r="AN319" s="466"/>
      <c r="AO319" s="466"/>
      <c r="AP319" s="466"/>
      <c r="AQ319" s="466"/>
      <c r="AR319" s="466"/>
      <c r="AS319" s="466"/>
      <c r="AT319" s="466"/>
      <c r="AU319" s="466"/>
      <c r="AV319" s="476">
        <v>0</v>
      </c>
      <c r="AW319" s="476">
        <v>0</v>
      </c>
      <c r="AX319" s="476"/>
      <c r="AY319" s="476"/>
      <c r="AZ319" s="476"/>
      <c r="BA319" s="476">
        <v>0</v>
      </c>
      <c r="BB319" s="466" t="s">
        <v>123</v>
      </c>
      <c r="BC319" s="466" t="s">
        <v>52</v>
      </c>
    </row>
    <row r="320" spans="1:55" s="465" customFormat="1" ht="16.5" hidden="1">
      <c r="A320" s="461" t="s">
        <v>309</v>
      </c>
      <c r="B320" s="462" t="s">
        <v>3285</v>
      </c>
      <c r="C320" s="463" t="s">
        <v>1638</v>
      </c>
      <c r="D320" s="463" t="s">
        <v>1639</v>
      </c>
      <c r="E320" s="463" t="s">
        <v>1639</v>
      </c>
      <c r="F320" s="463" t="s">
        <v>12</v>
      </c>
      <c r="G320" s="463" t="s">
        <v>508</v>
      </c>
      <c r="H320" s="463" t="s">
        <v>124</v>
      </c>
      <c r="I320" s="463" t="s">
        <v>125</v>
      </c>
      <c r="J320" s="463" t="s">
        <v>1040</v>
      </c>
      <c r="K320" s="463" t="s">
        <v>4057</v>
      </c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  <c r="AA320" s="463"/>
      <c r="AB320" s="463"/>
      <c r="AC320" s="463"/>
      <c r="AD320" s="463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/>
      <c r="AS320" s="463"/>
      <c r="AT320" s="463"/>
      <c r="AU320" s="463"/>
      <c r="AV320" s="464">
        <v>0</v>
      </c>
      <c r="AW320" s="464">
        <v>150</v>
      </c>
      <c r="AX320" s="464"/>
      <c r="AY320" s="464"/>
      <c r="AZ320" s="464"/>
      <c r="BA320" s="464">
        <v>0</v>
      </c>
      <c r="BB320" s="463" t="s">
        <v>123</v>
      </c>
      <c r="BC320" s="463" t="s">
        <v>52</v>
      </c>
    </row>
    <row r="321" spans="1:55" s="465" customFormat="1" ht="16.5" hidden="1">
      <c r="A321" s="461" t="s">
        <v>309</v>
      </c>
      <c r="B321" s="462" t="s">
        <v>3285</v>
      </c>
      <c r="C321" s="463" t="s">
        <v>1640</v>
      </c>
      <c r="D321" s="463" t="s">
        <v>1641</v>
      </c>
      <c r="E321" s="463" t="s">
        <v>1641</v>
      </c>
      <c r="F321" s="463" t="s">
        <v>12</v>
      </c>
      <c r="G321" s="463" t="s">
        <v>508</v>
      </c>
      <c r="H321" s="463" t="s">
        <v>124</v>
      </c>
      <c r="I321" s="463" t="s">
        <v>125</v>
      </c>
      <c r="J321" s="463" t="s">
        <v>1040</v>
      </c>
      <c r="K321" s="463" t="s">
        <v>4058</v>
      </c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  <c r="AA321" s="463"/>
      <c r="AB321" s="463"/>
      <c r="AC321" s="463"/>
      <c r="AD321" s="463"/>
      <c r="AE321" s="463"/>
      <c r="AF321" s="463"/>
      <c r="AG321" s="463"/>
      <c r="AH321" s="463"/>
      <c r="AI321" s="463"/>
      <c r="AJ321" s="463"/>
      <c r="AK321" s="463"/>
      <c r="AL321" s="463"/>
      <c r="AM321" s="463"/>
      <c r="AN321" s="463"/>
      <c r="AO321" s="463"/>
      <c r="AP321" s="463"/>
      <c r="AQ321" s="463"/>
      <c r="AR321" s="463"/>
      <c r="AS321" s="463"/>
      <c r="AT321" s="463"/>
      <c r="AU321" s="463"/>
      <c r="AV321" s="464">
        <v>0</v>
      </c>
      <c r="AW321" s="464">
        <v>150</v>
      </c>
      <c r="AX321" s="464"/>
      <c r="AY321" s="464"/>
      <c r="AZ321" s="464"/>
      <c r="BA321" s="464">
        <v>0</v>
      </c>
      <c r="BB321" s="463" t="s">
        <v>123</v>
      </c>
      <c r="BC321" s="463" t="s">
        <v>52</v>
      </c>
    </row>
    <row r="322" spans="1:55" s="465" customFormat="1" ht="16.5" hidden="1">
      <c r="A322" s="461" t="s">
        <v>309</v>
      </c>
      <c r="B322" s="462" t="s">
        <v>3285</v>
      </c>
      <c r="C322" s="463" t="s">
        <v>1642</v>
      </c>
      <c r="D322" s="463" t="s">
        <v>1643</v>
      </c>
      <c r="E322" s="463" t="s">
        <v>1643</v>
      </c>
      <c r="F322" s="463" t="s">
        <v>12</v>
      </c>
      <c r="G322" s="463" t="s">
        <v>508</v>
      </c>
      <c r="H322" s="463" t="s">
        <v>124</v>
      </c>
      <c r="I322" s="463" t="s">
        <v>125</v>
      </c>
      <c r="J322" s="463" t="s">
        <v>1040</v>
      </c>
      <c r="K322" s="463" t="s">
        <v>4059</v>
      </c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  <c r="AA322" s="463"/>
      <c r="AB322" s="463"/>
      <c r="AC322" s="463"/>
      <c r="AD322" s="463"/>
      <c r="AE322" s="463"/>
      <c r="AF322" s="463"/>
      <c r="AG322" s="463"/>
      <c r="AH322" s="463"/>
      <c r="AI322" s="463"/>
      <c r="AJ322" s="463"/>
      <c r="AK322" s="463"/>
      <c r="AL322" s="463"/>
      <c r="AM322" s="463"/>
      <c r="AN322" s="463"/>
      <c r="AO322" s="463"/>
      <c r="AP322" s="463"/>
      <c r="AQ322" s="463"/>
      <c r="AR322" s="463"/>
      <c r="AS322" s="463"/>
      <c r="AT322" s="463"/>
      <c r="AU322" s="463"/>
      <c r="AV322" s="464">
        <v>0</v>
      </c>
      <c r="AW322" s="464">
        <v>150</v>
      </c>
      <c r="AX322" s="464"/>
      <c r="AY322" s="464"/>
      <c r="AZ322" s="464"/>
      <c r="BA322" s="464">
        <v>0</v>
      </c>
      <c r="BB322" s="463" t="s">
        <v>123</v>
      </c>
      <c r="BC322" s="463" t="s">
        <v>52</v>
      </c>
    </row>
    <row r="323" spans="1:55" s="461" customFormat="1" ht="16.5" hidden="1">
      <c r="A323" s="461" t="s">
        <v>309</v>
      </c>
      <c r="B323" s="461" t="s">
        <v>1037</v>
      </c>
      <c r="C323" s="466" t="s">
        <v>1644</v>
      </c>
      <c r="D323" s="466" t="s">
        <v>1645</v>
      </c>
      <c r="E323" s="466" t="s">
        <v>1645</v>
      </c>
      <c r="F323" s="466" t="s">
        <v>12</v>
      </c>
      <c r="G323" s="466" t="s">
        <v>508</v>
      </c>
      <c r="H323" s="466" t="s">
        <v>124</v>
      </c>
      <c r="I323" s="466" t="s">
        <v>125</v>
      </c>
      <c r="J323" s="466" t="s">
        <v>1040</v>
      </c>
      <c r="K323" s="466" t="s">
        <v>4060</v>
      </c>
      <c r="L323" s="466"/>
      <c r="M323" s="466"/>
      <c r="N323" s="466"/>
      <c r="O323" s="466"/>
      <c r="P323" s="466"/>
      <c r="Q323" s="466"/>
      <c r="R323" s="466"/>
      <c r="S323" s="466"/>
      <c r="T323" s="466"/>
      <c r="U323" s="466"/>
      <c r="V323" s="466"/>
      <c r="W323" s="466"/>
      <c r="X323" s="466"/>
      <c r="Y323" s="466"/>
      <c r="Z323" s="466"/>
      <c r="AA323" s="466"/>
      <c r="AB323" s="466"/>
      <c r="AC323" s="466"/>
      <c r="AD323" s="466"/>
      <c r="AE323" s="466"/>
      <c r="AF323" s="466"/>
      <c r="AG323" s="466"/>
      <c r="AH323" s="466"/>
      <c r="AI323" s="466"/>
      <c r="AJ323" s="466"/>
      <c r="AK323" s="466"/>
      <c r="AL323" s="466"/>
      <c r="AM323" s="466"/>
      <c r="AN323" s="466"/>
      <c r="AO323" s="466"/>
      <c r="AP323" s="466"/>
      <c r="AQ323" s="466"/>
      <c r="AR323" s="466"/>
      <c r="AS323" s="466"/>
      <c r="AT323" s="466"/>
      <c r="AU323" s="466"/>
      <c r="AV323" s="476">
        <v>0</v>
      </c>
      <c r="AW323" s="476">
        <v>0</v>
      </c>
      <c r="AX323" s="476"/>
      <c r="AY323" s="476"/>
      <c r="AZ323" s="476"/>
      <c r="BA323" s="476">
        <v>0</v>
      </c>
      <c r="BB323" s="466" t="s">
        <v>123</v>
      </c>
      <c r="BC323" s="466" t="s">
        <v>52</v>
      </c>
    </row>
    <row r="324" spans="1:55" s="461" customFormat="1" ht="16.5" hidden="1">
      <c r="A324" s="461" t="s">
        <v>309</v>
      </c>
      <c r="B324" s="461" t="s">
        <v>1037</v>
      </c>
      <c r="C324" s="466" t="s">
        <v>1646</v>
      </c>
      <c r="D324" s="466" t="s">
        <v>1647</v>
      </c>
      <c r="E324" s="466" t="s">
        <v>1647</v>
      </c>
      <c r="F324" s="466" t="s">
        <v>12</v>
      </c>
      <c r="G324" s="466" t="s">
        <v>508</v>
      </c>
      <c r="H324" s="466" t="s">
        <v>124</v>
      </c>
      <c r="I324" s="466" t="s">
        <v>125</v>
      </c>
      <c r="J324" s="466" t="s">
        <v>1040</v>
      </c>
      <c r="K324" s="466" t="s">
        <v>4061</v>
      </c>
      <c r="L324" s="466"/>
      <c r="M324" s="466"/>
      <c r="N324" s="466"/>
      <c r="O324" s="466"/>
      <c r="P324" s="466"/>
      <c r="Q324" s="466"/>
      <c r="R324" s="466"/>
      <c r="S324" s="466"/>
      <c r="T324" s="466"/>
      <c r="U324" s="466"/>
      <c r="V324" s="466"/>
      <c r="W324" s="466"/>
      <c r="X324" s="466"/>
      <c r="Y324" s="466"/>
      <c r="Z324" s="466"/>
      <c r="AA324" s="466"/>
      <c r="AB324" s="466"/>
      <c r="AC324" s="466"/>
      <c r="AD324" s="466"/>
      <c r="AE324" s="466"/>
      <c r="AF324" s="466"/>
      <c r="AG324" s="466"/>
      <c r="AH324" s="466"/>
      <c r="AI324" s="466"/>
      <c r="AJ324" s="466"/>
      <c r="AK324" s="466"/>
      <c r="AL324" s="466"/>
      <c r="AM324" s="466"/>
      <c r="AN324" s="466"/>
      <c r="AO324" s="466"/>
      <c r="AP324" s="466"/>
      <c r="AQ324" s="466"/>
      <c r="AR324" s="466"/>
      <c r="AS324" s="466"/>
      <c r="AT324" s="466"/>
      <c r="AU324" s="466"/>
      <c r="AV324" s="476">
        <v>0</v>
      </c>
      <c r="AW324" s="476">
        <v>0</v>
      </c>
      <c r="AX324" s="476"/>
      <c r="AY324" s="476"/>
      <c r="AZ324" s="476"/>
      <c r="BA324" s="476">
        <v>0</v>
      </c>
      <c r="BB324" s="466" t="s">
        <v>123</v>
      </c>
      <c r="BC324" s="466" t="s">
        <v>52</v>
      </c>
    </row>
    <row r="325" spans="1:55" s="461" customFormat="1" ht="16.5" hidden="1">
      <c r="A325" s="461" t="s">
        <v>309</v>
      </c>
      <c r="B325" s="461" t="s">
        <v>1037</v>
      </c>
      <c r="C325" s="466" t="s">
        <v>1648</v>
      </c>
      <c r="D325" s="466" t="s">
        <v>1649</v>
      </c>
      <c r="E325" s="466" t="s">
        <v>1649</v>
      </c>
      <c r="F325" s="466" t="s">
        <v>12</v>
      </c>
      <c r="G325" s="466" t="s">
        <v>508</v>
      </c>
      <c r="H325" s="466" t="s">
        <v>124</v>
      </c>
      <c r="I325" s="466" t="s">
        <v>125</v>
      </c>
      <c r="J325" s="466" t="s">
        <v>1040</v>
      </c>
      <c r="K325" s="466" t="s">
        <v>4062</v>
      </c>
      <c r="L325" s="466"/>
      <c r="M325" s="466"/>
      <c r="N325" s="466"/>
      <c r="O325" s="466"/>
      <c r="P325" s="466"/>
      <c r="Q325" s="466"/>
      <c r="R325" s="466"/>
      <c r="S325" s="466"/>
      <c r="T325" s="466"/>
      <c r="U325" s="466"/>
      <c r="V325" s="466"/>
      <c r="W325" s="466"/>
      <c r="X325" s="466"/>
      <c r="Y325" s="466"/>
      <c r="Z325" s="466"/>
      <c r="AA325" s="466"/>
      <c r="AB325" s="466"/>
      <c r="AC325" s="466"/>
      <c r="AD325" s="466"/>
      <c r="AE325" s="466"/>
      <c r="AF325" s="466"/>
      <c r="AG325" s="466"/>
      <c r="AH325" s="466"/>
      <c r="AI325" s="466"/>
      <c r="AJ325" s="466"/>
      <c r="AK325" s="466"/>
      <c r="AL325" s="466"/>
      <c r="AM325" s="466"/>
      <c r="AN325" s="466"/>
      <c r="AO325" s="466"/>
      <c r="AP325" s="466"/>
      <c r="AQ325" s="466"/>
      <c r="AR325" s="466"/>
      <c r="AS325" s="466"/>
      <c r="AT325" s="466"/>
      <c r="AU325" s="466"/>
      <c r="AV325" s="476">
        <v>0</v>
      </c>
      <c r="AW325" s="476">
        <v>0</v>
      </c>
      <c r="AX325" s="476"/>
      <c r="AY325" s="476"/>
      <c r="AZ325" s="476"/>
      <c r="BA325" s="476">
        <v>0</v>
      </c>
      <c r="BB325" s="466" t="s">
        <v>123</v>
      </c>
      <c r="BC325" s="466" t="s">
        <v>52</v>
      </c>
    </row>
    <row r="326" spans="1:55" s="465" customFormat="1" ht="16.5" hidden="1">
      <c r="A326" s="461" t="s">
        <v>309</v>
      </c>
      <c r="B326" s="462" t="s">
        <v>3285</v>
      </c>
      <c r="C326" s="463" t="s">
        <v>1650</v>
      </c>
      <c r="D326" s="463" t="s">
        <v>1651</v>
      </c>
      <c r="E326" s="463" t="s">
        <v>1651</v>
      </c>
      <c r="F326" s="463" t="s">
        <v>12</v>
      </c>
      <c r="G326" s="463" t="s">
        <v>508</v>
      </c>
      <c r="H326" s="463" t="s">
        <v>124</v>
      </c>
      <c r="I326" s="463" t="s">
        <v>125</v>
      </c>
      <c r="J326" s="463" t="s">
        <v>1040</v>
      </c>
      <c r="K326" s="463" t="s">
        <v>4063</v>
      </c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  <c r="AA326" s="463"/>
      <c r="AB326" s="463"/>
      <c r="AC326" s="463"/>
      <c r="AD326" s="463"/>
      <c r="AE326" s="463"/>
      <c r="AF326" s="463"/>
      <c r="AG326" s="463"/>
      <c r="AH326" s="463"/>
      <c r="AI326" s="463"/>
      <c r="AJ326" s="463"/>
      <c r="AK326" s="463"/>
      <c r="AL326" s="463"/>
      <c r="AM326" s="463"/>
      <c r="AN326" s="463"/>
      <c r="AO326" s="463"/>
      <c r="AP326" s="463"/>
      <c r="AQ326" s="463"/>
      <c r="AR326" s="463"/>
      <c r="AS326" s="463"/>
      <c r="AT326" s="463"/>
      <c r="AU326" s="463"/>
      <c r="AV326" s="464">
        <v>0</v>
      </c>
      <c r="AW326" s="464">
        <v>178</v>
      </c>
      <c r="AX326" s="464"/>
      <c r="AY326" s="464"/>
      <c r="AZ326" s="464"/>
      <c r="BA326" s="464">
        <v>0</v>
      </c>
      <c r="BB326" s="463" t="s">
        <v>123</v>
      </c>
      <c r="BC326" s="463" t="s">
        <v>52</v>
      </c>
    </row>
    <row r="327" spans="1:55" s="465" customFormat="1" ht="16.5" hidden="1">
      <c r="A327" s="461" t="s">
        <v>309</v>
      </c>
      <c r="B327" s="462" t="s">
        <v>3285</v>
      </c>
      <c r="C327" s="463" t="s">
        <v>1652</v>
      </c>
      <c r="D327" s="463" t="s">
        <v>1653</v>
      </c>
      <c r="E327" s="463" t="s">
        <v>1653</v>
      </c>
      <c r="F327" s="463" t="s">
        <v>12</v>
      </c>
      <c r="G327" s="463" t="s">
        <v>508</v>
      </c>
      <c r="H327" s="463" t="s">
        <v>124</v>
      </c>
      <c r="I327" s="463" t="s">
        <v>125</v>
      </c>
      <c r="J327" s="463" t="s">
        <v>1040</v>
      </c>
      <c r="K327" s="463" t="s">
        <v>4064</v>
      </c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  <c r="AA327" s="463"/>
      <c r="AB327" s="463"/>
      <c r="AC327" s="463"/>
      <c r="AD327" s="463"/>
      <c r="AE327" s="463"/>
      <c r="AF327" s="463"/>
      <c r="AG327" s="463"/>
      <c r="AH327" s="463"/>
      <c r="AI327" s="463"/>
      <c r="AJ327" s="463"/>
      <c r="AK327" s="463"/>
      <c r="AL327" s="463"/>
      <c r="AM327" s="463"/>
      <c r="AN327" s="463"/>
      <c r="AO327" s="463"/>
      <c r="AP327" s="463"/>
      <c r="AQ327" s="463"/>
      <c r="AR327" s="463"/>
      <c r="AS327" s="463"/>
      <c r="AT327" s="463"/>
      <c r="AU327" s="463"/>
      <c r="AV327" s="464">
        <v>0</v>
      </c>
      <c r="AW327" s="464">
        <v>178</v>
      </c>
      <c r="AX327" s="464"/>
      <c r="AY327" s="464"/>
      <c r="AZ327" s="464"/>
      <c r="BA327" s="464">
        <v>0</v>
      </c>
      <c r="BB327" s="463" t="s">
        <v>123</v>
      </c>
      <c r="BC327" s="463" t="s">
        <v>52</v>
      </c>
    </row>
    <row r="328" spans="1:55" s="465" customFormat="1" ht="16.5" hidden="1">
      <c r="A328" s="461" t="s">
        <v>309</v>
      </c>
      <c r="B328" s="462" t="s">
        <v>3285</v>
      </c>
      <c r="C328" s="463" t="s">
        <v>1654</v>
      </c>
      <c r="D328" s="463" t="s">
        <v>1655</v>
      </c>
      <c r="E328" s="463" t="s">
        <v>1655</v>
      </c>
      <c r="F328" s="463" t="s">
        <v>12</v>
      </c>
      <c r="G328" s="463" t="s">
        <v>508</v>
      </c>
      <c r="H328" s="463" t="s">
        <v>124</v>
      </c>
      <c r="I328" s="463" t="s">
        <v>125</v>
      </c>
      <c r="J328" s="463" t="s">
        <v>1040</v>
      </c>
      <c r="K328" s="463" t="s">
        <v>4065</v>
      </c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  <c r="AA328" s="463"/>
      <c r="AB328" s="463"/>
      <c r="AC328" s="463"/>
      <c r="AD328" s="463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/>
      <c r="AS328" s="463"/>
      <c r="AT328" s="463"/>
      <c r="AU328" s="463"/>
      <c r="AV328" s="464">
        <v>0</v>
      </c>
      <c r="AW328" s="464">
        <v>178</v>
      </c>
      <c r="AX328" s="464"/>
      <c r="AY328" s="464"/>
      <c r="AZ328" s="464"/>
      <c r="BA328" s="464">
        <v>0</v>
      </c>
      <c r="BB328" s="463" t="s">
        <v>123</v>
      </c>
      <c r="BC328" s="463" t="s">
        <v>52</v>
      </c>
    </row>
    <row r="329" spans="1:55" s="461" customFormat="1" ht="16.5" hidden="1">
      <c r="A329" s="461" t="s">
        <v>309</v>
      </c>
      <c r="B329" s="461" t="s">
        <v>1037</v>
      </c>
      <c r="C329" s="466" t="s">
        <v>1656</v>
      </c>
      <c r="D329" s="466" t="s">
        <v>1657</v>
      </c>
      <c r="E329" s="466" t="s">
        <v>1657</v>
      </c>
      <c r="F329" s="466" t="s">
        <v>12</v>
      </c>
      <c r="G329" s="466" t="s">
        <v>508</v>
      </c>
      <c r="H329" s="466" t="s">
        <v>124</v>
      </c>
      <c r="I329" s="466" t="s">
        <v>125</v>
      </c>
      <c r="J329" s="466" t="s">
        <v>1040</v>
      </c>
      <c r="K329" s="466" t="s">
        <v>4066</v>
      </c>
      <c r="L329" s="466"/>
      <c r="M329" s="466"/>
      <c r="N329" s="466"/>
      <c r="O329" s="466"/>
      <c r="P329" s="466"/>
      <c r="Q329" s="466"/>
      <c r="R329" s="466"/>
      <c r="S329" s="466"/>
      <c r="T329" s="466"/>
      <c r="U329" s="466"/>
      <c r="V329" s="466"/>
      <c r="W329" s="466"/>
      <c r="X329" s="466"/>
      <c r="Y329" s="466"/>
      <c r="Z329" s="466"/>
      <c r="AA329" s="466"/>
      <c r="AB329" s="466"/>
      <c r="AC329" s="466"/>
      <c r="AD329" s="466"/>
      <c r="AE329" s="466"/>
      <c r="AF329" s="466"/>
      <c r="AG329" s="466"/>
      <c r="AH329" s="466"/>
      <c r="AI329" s="466"/>
      <c r="AJ329" s="466"/>
      <c r="AK329" s="466"/>
      <c r="AL329" s="466"/>
      <c r="AM329" s="466"/>
      <c r="AN329" s="466"/>
      <c r="AO329" s="466"/>
      <c r="AP329" s="466"/>
      <c r="AQ329" s="466"/>
      <c r="AR329" s="466"/>
      <c r="AS329" s="466"/>
      <c r="AT329" s="466"/>
      <c r="AU329" s="466"/>
      <c r="AV329" s="476">
        <v>0</v>
      </c>
      <c r="AW329" s="476">
        <v>0</v>
      </c>
      <c r="AX329" s="476"/>
      <c r="AY329" s="476"/>
      <c r="AZ329" s="476"/>
      <c r="BA329" s="476">
        <v>0</v>
      </c>
      <c r="BB329" s="466" t="s">
        <v>123</v>
      </c>
      <c r="BC329" s="466" t="s">
        <v>52</v>
      </c>
    </row>
    <row r="330" spans="1:55" s="461" customFormat="1" ht="16.5" hidden="1">
      <c r="A330" s="461" t="s">
        <v>309</v>
      </c>
      <c r="B330" s="461" t="s">
        <v>1037</v>
      </c>
      <c r="C330" s="466" t="s">
        <v>1658</v>
      </c>
      <c r="D330" s="466" t="s">
        <v>1659</v>
      </c>
      <c r="E330" s="466" t="s">
        <v>1659</v>
      </c>
      <c r="F330" s="466" t="s">
        <v>12</v>
      </c>
      <c r="G330" s="466" t="s">
        <v>508</v>
      </c>
      <c r="H330" s="466" t="s">
        <v>124</v>
      </c>
      <c r="I330" s="466" t="s">
        <v>125</v>
      </c>
      <c r="J330" s="466" t="s">
        <v>1040</v>
      </c>
      <c r="K330" s="466" t="s">
        <v>4067</v>
      </c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  <c r="Z330" s="466"/>
      <c r="AA330" s="466"/>
      <c r="AB330" s="466"/>
      <c r="AC330" s="466"/>
      <c r="AD330" s="466"/>
      <c r="AE330" s="466"/>
      <c r="AF330" s="466"/>
      <c r="AG330" s="466"/>
      <c r="AH330" s="466"/>
      <c r="AI330" s="466"/>
      <c r="AJ330" s="466"/>
      <c r="AK330" s="466"/>
      <c r="AL330" s="466"/>
      <c r="AM330" s="466"/>
      <c r="AN330" s="466"/>
      <c r="AO330" s="466"/>
      <c r="AP330" s="466"/>
      <c r="AQ330" s="466"/>
      <c r="AR330" s="466"/>
      <c r="AS330" s="466"/>
      <c r="AT330" s="466"/>
      <c r="AU330" s="466"/>
      <c r="AV330" s="476">
        <v>0</v>
      </c>
      <c r="AW330" s="476">
        <v>0</v>
      </c>
      <c r="AX330" s="476"/>
      <c r="AY330" s="476"/>
      <c r="AZ330" s="476"/>
      <c r="BA330" s="476">
        <v>0</v>
      </c>
      <c r="BB330" s="466" t="s">
        <v>123</v>
      </c>
      <c r="BC330" s="466" t="s">
        <v>52</v>
      </c>
    </row>
    <row r="331" spans="1:55" s="461" customFormat="1" ht="16.5" hidden="1">
      <c r="A331" s="461" t="s">
        <v>309</v>
      </c>
      <c r="B331" s="461" t="s">
        <v>1037</v>
      </c>
      <c r="C331" s="466" t="s">
        <v>1660</v>
      </c>
      <c r="D331" s="466" t="s">
        <v>1661</v>
      </c>
      <c r="E331" s="466" t="s">
        <v>1661</v>
      </c>
      <c r="F331" s="466" t="s">
        <v>12</v>
      </c>
      <c r="G331" s="466" t="s">
        <v>508</v>
      </c>
      <c r="H331" s="466" t="s">
        <v>124</v>
      </c>
      <c r="I331" s="466" t="s">
        <v>125</v>
      </c>
      <c r="J331" s="466" t="s">
        <v>1040</v>
      </c>
      <c r="K331" s="466" t="s">
        <v>4068</v>
      </c>
      <c r="L331" s="466"/>
      <c r="M331" s="466"/>
      <c r="N331" s="466"/>
      <c r="O331" s="466"/>
      <c r="P331" s="466"/>
      <c r="Q331" s="466"/>
      <c r="R331" s="466"/>
      <c r="S331" s="466"/>
      <c r="T331" s="466"/>
      <c r="U331" s="466"/>
      <c r="V331" s="466"/>
      <c r="W331" s="466"/>
      <c r="X331" s="466"/>
      <c r="Y331" s="466"/>
      <c r="Z331" s="466"/>
      <c r="AA331" s="466"/>
      <c r="AB331" s="466"/>
      <c r="AC331" s="466"/>
      <c r="AD331" s="466"/>
      <c r="AE331" s="466"/>
      <c r="AF331" s="466"/>
      <c r="AG331" s="466"/>
      <c r="AH331" s="466"/>
      <c r="AI331" s="466"/>
      <c r="AJ331" s="466"/>
      <c r="AK331" s="466"/>
      <c r="AL331" s="466"/>
      <c r="AM331" s="466"/>
      <c r="AN331" s="466"/>
      <c r="AO331" s="466"/>
      <c r="AP331" s="466"/>
      <c r="AQ331" s="466"/>
      <c r="AR331" s="466"/>
      <c r="AS331" s="466"/>
      <c r="AT331" s="466"/>
      <c r="AU331" s="466"/>
      <c r="AV331" s="476">
        <v>0</v>
      </c>
      <c r="AW331" s="476">
        <v>0</v>
      </c>
      <c r="AX331" s="476"/>
      <c r="AY331" s="476"/>
      <c r="AZ331" s="476"/>
      <c r="BA331" s="476">
        <v>0</v>
      </c>
      <c r="BB331" s="466" t="s">
        <v>123</v>
      </c>
      <c r="BC331" s="466" t="s">
        <v>52</v>
      </c>
    </row>
    <row r="332" spans="1:55" s="465" customFormat="1" ht="16.5" hidden="1">
      <c r="A332" s="461" t="s">
        <v>309</v>
      </c>
      <c r="B332" s="462" t="s">
        <v>3285</v>
      </c>
      <c r="C332" s="463" t="s">
        <v>1662</v>
      </c>
      <c r="D332" s="463" t="s">
        <v>1663</v>
      </c>
      <c r="E332" s="463" t="s">
        <v>1663</v>
      </c>
      <c r="F332" s="463" t="s">
        <v>12</v>
      </c>
      <c r="G332" s="463" t="s">
        <v>508</v>
      </c>
      <c r="H332" s="463" t="s">
        <v>124</v>
      </c>
      <c r="I332" s="463" t="s">
        <v>125</v>
      </c>
      <c r="J332" s="463" t="s">
        <v>1040</v>
      </c>
      <c r="K332" s="463" t="s">
        <v>4069</v>
      </c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  <c r="AA332" s="463"/>
      <c r="AB332" s="463"/>
      <c r="AC332" s="463"/>
      <c r="AD332" s="463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/>
      <c r="AS332" s="463"/>
      <c r="AT332" s="463"/>
      <c r="AU332" s="463"/>
      <c r="AV332" s="464">
        <v>0</v>
      </c>
      <c r="AW332" s="464">
        <v>270</v>
      </c>
      <c r="AX332" s="464"/>
      <c r="AY332" s="464"/>
      <c r="AZ332" s="464"/>
      <c r="BA332" s="464">
        <v>0</v>
      </c>
      <c r="BB332" s="463" t="s">
        <v>123</v>
      </c>
      <c r="BC332" s="463" t="s">
        <v>52</v>
      </c>
    </row>
    <row r="333" spans="1:55" s="465" customFormat="1" ht="16.5" hidden="1">
      <c r="A333" s="461" t="s">
        <v>309</v>
      </c>
      <c r="B333" s="462" t="s">
        <v>3285</v>
      </c>
      <c r="C333" s="463" t="s">
        <v>1664</v>
      </c>
      <c r="D333" s="463" t="s">
        <v>1665</v>
      </c>
      <c r="E333" s="463" t="s">
        <v>1665</v>
      </c>
      <c r="F333" s="463" t="s">
        <v>12</v>
      </c>
      <c r="G333" s="463" t="s">
        <v>508</v>
      </c>
      <c r="H333" s="463" t="s">
        <v>124</v>
      </c>
      <c r="I333" s="463" t="s">
        <v>125</v>
      </c>
      <c r="J333" s="463" t="s">
        <v>1040</v>
      </c>
      <c r="K333" s="463" t="s">
        <v>4070</v>
      </c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  <c r="AA333" s="463"/>
      <c r="AB333" s="463"/>
      <c r="AC333" s="463"/>
      <c r="AD333" s="463"/>
      <c r="AE333" s="463"/>
      <c r="AF333" s="463"/>
      <c r="AG333" s="463"/>
      <c r="AH333" s="463"/>
      <c r="AI333" s="463"/>
      <c r="AJ333" s="463"/>
      <c r="AK333" s="463"/>
      <c r="AL333" s="463"/>
      <c r="AM333" s="463"/>
      <c r="AN333" s="463"/>
      <c r="AO333" s="463"/>
      <c r="AP333" s="463"/>
      <c r="AQ333" s="463"/>
      <c r="AR333" s="463"/>
      <c r="AS333" s="463"/>
      <c r="AT333" s="463"/>
      <c r="AU333" s="463"/>
      <c r="AV333" s="464">
        <v>0</v>
      </c>
      <c r="AW333" s="464">
        <v>270</v>
      </c>
      <c r="AX333" s="464"/>
      <c r="AY333" s="464"/>
      <c r="AZ333" s="464"/>
      <c r="BA333" s="464">
        <v>0</v>
      </c>
      <c r="BB333" s="463" t="s">
        <v>123</v>
      </c>
      <c r="BC333" s="463" t="s">
        <v>52</v>
      </c>
    </row>
    <row r="334" spans="1:55" s="465" customFormat="1" ht="16.5" hidden="1">
      <c r="A334" s="461" t="s">
        <v>309</v>
      </c>
      <c r="B334" s="462" t="s">
        <v>3285</v>
      </c>
      <c r="C334" s="463" t="s">
        <v>1666</v>
      </c>
      <c r="D334" s="463" t="s">
        <v>1667</v>
      </c>
      <c r="E334" s="463" t="s">
        <v>1667</v>
      </c>
      <c r="F334" s="463" t="s">
        <v>12</v>
      </c>
      <c r="G334" s="463" t="s">
        <v>508</v>
      </c>
      <c r="H334" s="463" t="s">
        <v>124</v>
      </c>
      <c r="I334" s="463" t="s">
        <v>125</v>
      </c>
      <c r="J334" s="463" t="s">
        <v>1040</v>
      </c>
      <c r="K334" s="463" t="s">
        <v>4071</v>
      </c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  <c r="AA334" s="463"/>
      <c r="AB334" s="463"/>
      <c r="AC334" s="463"/>
      <c r="AD334" s="463"/>
      <c r="AE334" s="463"/>
      <c r="AF334" s="463"/>
      <c r="AG334" s="463"/>
      <c r="AH334" s="463"/>
      <c r="AI334" s="463"/>
      <c r="AJ334" s="463"/>
      <c r="AK334" s="463"/>
      <c r="AL334" s="463"/>
      <c r="AM334" s="463"/>
      <c r="AN334" s="463"/>
      <c r="AO334" s="463"/>
      <c r="AP334" s="463"/>
      <c r="AQ334" s="463"/>
      <c r="AR334" s="463"/>
      <c r="AS334" s="463"/>
      <c r="AT334" s="463"/>
      <c r="AU334" s="463"/>
      <c r="AV334" s="464">
        <v>0</v>
      </c>
      <c r="AW334" s="464">
        <v>270</v>
      </c>
      <c r="AX334" s="464"/>
      <c r="AY334" s="464"/>
      <c r="AZ334" s="464"/>
      <c r="BA334" s="464">
        <v>0</v>
      </c>
      <c r="BB334" s="463" t="s">
        <v>123</v>
      </c>
      <c r="BC334" s="463" t="s">
        <v>52</v>
      </c>
    </row>
    <row r="335" spans="1:55" s="461" customFormat="1" ht="16.5" hidden="1">
      <c r="A335" s="461" t="s">
        <v>309</v>
      </c>
      <c r="B335" s="461" t="s">
        <v>1037</v>
      </c>
      <c r="C335" s="466" t="s">
        <v>1668</v>
      </c>
      <c r="D335" s="466" t="s">
        <v>1669</v>
      </c>
      <c r="E335" s="466" t="s">
        <v>1669</v>
      </c>
      <c r="F335" s="466" t="s">
        <v>12</v>
      </c>
      <c r="G335" s="466" t="s">
        <v>508</v>
      </c>
      <c r="H335" s="466" t="s">
        <v>124</v>
      </c>
      <c r="I335" s="466" t="s">
        <v>125</v>
      </c>
      <c r="J335" s="466" t="s">
        <v>1040</v>
      </c>
      <c r="K335" s="466" t="s">
        <v>4072</v>
      </c>
      <c r="L335" s="466"/>
      <c r="M335" s="466"/>
      <c r="N335" s="466"/>
      <c r="O335" s="466"/>
      <c r="P335" s="466"/>
      <c r="Q335" s="466"/>
      <c r="R335" s="466"/>
      <c r="S335" s="466"/>
      <c r="T335" s="466"/>
      <c r="U335" s="466"/>
      <c r="V335" s="466"/>
      <c r="W335" s="466"/>
      <c r="X335" s="466"/>
      <c r="Y335" s="466"/>
      <c r="Z335" s="466"/>
      <c r="AA335" s="466"/>
      <c r="AB335" s="466"/>
      <c r="AC335" s="466"/>
      <c r="AD335" s="466"/>
      <c r="AE335" s="466"/>
      <c r="AF335" s="466"/>
      <c r="AG335" s="466"/>
      <c r="AH335" s="466"/>
      <c r="AI335" s="466"/>
      <c r="AJ335" s="466"/>
      <c r="AK335" s="466"/>
      <c r="AL335" s="466"/>
      <c r="AM335" s="466"/>
      <c r="AN335" s="466"/>
      <c r="AO335" s="466"/>
      <c r="AP335" s="466"/>
      <c r="AQ335" s="466"/>
      <c r="AR335" s="466"/>
      <c r="AS335" s="466"/>
      <c r="AT335" s="466"/>
      <c r="AU335" s="466"/>
      <c r="AV335" s="476">
        <v>0</v>
      </c>
      <c r="AW335" s="476">
        <v>0</v>
      </c>
      <c r="AX335" s="476"/>
      <c r="AY335" s="476"/>
      <c r="AZ335" s="476"/>
      <c r="BA335" s="476">
        <v>0</v>
      </c>
      <c r="BB335" s="466" t="s">
        <v>123</v>
      </c>
      <c r="BC335" s="466" t="s">
        <v>52</v>
      </c>
    </row>
    <row r="336" spans="1:55" s="461" customFormat="1" ht="16.5" hidden="1">
      <c r="A336" s="461" t="s">
        <v>309</v>
      </c>
      <c r="B336" s="461" t="s">
        <v>1037</v>
      </c>
      <c r="C336" s="466" t="s">
        <v>1670</v>
      </c>
      <c r="D336" s="466" t="s">
        <v>1671</v>
      </c>
      <c r="E336" s="466" t="s">
        <v>1671</v>
      </c>
      <c r="F336" s="466" t="s">
        <v>12</v>
      </c>
      <c r="G336" s="466" t="s">
        <v>508</v>
      </c>
      <c r="H336" s="466" t="s">
        <v>124</v>
      </c>
      <c r="I336" s="466" t="s">
        <v>125</v>
      </c>
      <c r="J336" s="466" t="s">
        <v>1040</v>
      </c>
      <c r="K336" s="466" t="s">
        <v>4073</v>
      </c>
      <c r="L336" s="466"/>
      <c r="M336" s="466"/>
      <c r="N336" s="466"/>
      <c r="O336" s="466"/>
      <c r="P336" s="466"/>
      <c r="Q336" s="466"/>
      <c r="R336" s="466"/>
      <c r="S336" s="466"/>
      <c r="T336" s="466"/>
      <c r="U336" s="466"/>
      <c r="V336" s="466"/>
      <c r="W336" s="466"/>
      <c r="X336" s="466"/>
      <c r="Y336" s="466"/>
      <c r="Z336" s="466"/>
      <c r="AA336" s="466"/>
      <c r="AB336" s="466"/>
      <c r="AC336" s="466"/>
      <c r="AD336" s="466"/>
      <c r="AE336" s="466"/>
      <c r="AF336" s="466"/>
      <c r="AG336" s="466"/>
      <c r="AH336" s="466"/>
      <c r="AI336" s="466"/>
      <c r="AJ336" s="466"/>
      <c r="AK336" s="466"/>
      <c r="AL336" s="466"/>
      <c r="AM336" s="466"/>
      <c r="AN336" s="466"/>
      <c r="AO336" s="466"/>
      <c r="AP336" s="466"/>
      <c r="AQ336" s="466"/>
      <c r="AR336" s="466"/>
      <c r="AS336" s="466"/>
      <c r="AT336" s="466"/>
      <c r="AU336" s="466"/>
      <c r="AV336" s="476">
        <v>0</v>
      </c>
      <c r="AW336" s="476">
        <v>0</v>
      </c>
      <c r="AX336" s="476"/>
      <c r="AY336" s="476"/>
      <c r="AZ336" s="476"/>
      <c r="BA336" s="476">
        <v>0</v>
      </c>
      <c r="BB336" s="466" t="s">
        <v>123</v>
      </c>
      <c r="BC336" s="466" t="s">
        <v>52</v>
      </c>
    </row>
    <row r="337" spans="1:55" s="461" customFormat="1" ht="16.5" hidden="1">
      <c r="A337" s="461" t="s">
        <v>309</v>
      </c>
      <c r="B337" s="461" t="s">
        <v>1037</v>
      </c>
      <c r="C337" s="466" t="s">
        <v>1672</v>
      </c>
      <c r="D337" s="466" t="s">
        <v>1673</v>
      </c>
      <c r="E337" s="466" t="s">
        <v>1673</v>
      </c>
      <c r="F337" s="466" t="s">
        <v>12</v>
      </c>
      <c r="G337" s="466" t="s">
        <v>508</v>
      </c>
      <c r="H337" s="466" t="s">
        <v>124</v>
      </c>
      <c r="I337" s="466" t="s">
        <v>125</v>
      </c>
      <c r="J337" s="466" t="s">
        <v>1040</v>
      </c>
      <c r="K337" s="466" t="s">
        <v>4074</v>
      </c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466"/>
      <c r="AB337" s="466"/>
      <c r="AC337" s="466"/>
      <c r="AD337" s="466"/>
      <c r="AE337" s="466"/>
      <c r="AF337" s="466"/>
      <c r="AG337" s="466"/>
      <c r="AH337" s="466"/>
      <c r="AI337" s="466"/>
      <c r="AJ337" s="466"/>
      <c r="AK337" s="466"/>
      <c r="AL337" s="466"/>
      <c r="AM337" s="466"/>
      <c r="AN337" s="466"/>
      <c r="AO337" s="466"/>
      <c r="AP337" s="466"/>
      <c r="AQ337" s="466"/>
      <c r="AR337" s="466"/>
      <c r="AS337" s="466"/>
      <c r="AT337" s="466"/>
      <c r="AU337" s="466"/>
      <c r="AV337" s="476">
        <v>0</v>
      </c>
      <c r="AW337" s="476">
        <v>0</v>
      </c>
      <c r="AX337" s="476"/>
      <c r="AY337" s="476"/>
      <c r="AZ337" s="476"/>
      <c r="BA337" s="476">
        <v>0</v>
      </c>
      <c r="BB337" s="466" t="s">
        <v>123</v>
      </c>
      <c r="BC337" s="466" t="s">
        <v>52</v>
      </c>
    </row>
    <row r="338" spans="1:55" s="465" customFormat="1" ht="16.5" hidden="1">
      <c r="A338" s="461" t="s">
        <v>309</v>
      </c>
      <c r="B338" s="462" t="s">
        <v>3285</v>
      </c>
      <c r="C338" s="463" t="s">
        <v>1674</v>
      </c>
      <c r="D338" s="463" t="s">
        <v>1675</v>
      </c>
      <c r="E338" s="463" t="s">
        <v>1675</v>
      </c>
      <c r="F338" s="463" t="s">
        <v>12</v>
      </c>
      <c r="G338" s="463" t="s">
        <v>508</v>
      </c>
      <c r="H338" s="463" t="s">
        <v>124</v>
      </c>
      <c r="I338" s="463" t="s">
        <v>125</v>
      </c>
      <c r="J338" s="463" t="s">
        <v>1040</v>
      </c>
      <c r="K338" s="463" t="s">
        <v>4075</v>
      </c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  <c r="AA338" s="463"/>
      <c r="AB338" s="463"/>
      <c r="AC338" s="463"/>
      <c r="AD338" s="463"/>
      <c r="AE338" s="463"/>
      <c r="AF338" s="463"/>
      <c r="AG338" s="463"/>
      <c r="AH338" s="463"/>
      <c r="AI338" s="463"/>
      <c r="AJ338" s="463"/>
      <c r="AK338" s="463"/>
      <c r="AL338" s="463"/>
      <c r="AM338" s="463"/>
      <c r="AN338" s="463"/>
      <c r="AO338" s="463"/>
      <c r="AP338" s="463"/>
      <c r="AQ338" s="463"/>
      <c r="AR338" s="463"/>
      <c r="AS338" s="463"/>
      <c r="AT338" s="463"/>
      <c r="AU338" s="463"/>
      <c r="AV338" s="464">
        <v>0</v>
      </c>
      <c r="AW338" s="464">
        <v>340</v>
      </c>
      <c r="AX338" s="464"/>
      <c r="AY338" s="464"/>
      <c r="AZ338" s="464"/>
      <c r="BA338" s="464">
        <v>0</v>
      </c>
      <c r="BB338" s="463" t="s">
        <v>123</v>
      </c>
      <c r="BC338" s="463" t="s">
        <v>52</v>
      </c>
    </row>
    <row r="339" spans="1:55" s="465" customFormat="1" ht="16.5" hidden="1">
      <c r="A339" s="461" t="s">
        <v>309</v>
      </c>
      <c r="B339" s="462" t="s">
        <v>3285</v>
      </c>
      <c r="C339" s="463" t="s">
        <v>1676</v>
      </c>
      <c r="D339" s="463" t="s">
        <v>1677</v>
      </c>
      <c r="E339" s="463" t="s">
        <v>1677</v>
      </c>
      <c r="F339" s="463" t="s">
        <v>12</v>
      </c>
      <c r="G339" s="463" t="s">
        <v>508</v>
      </c>
      <c r="H339" s="463" t="s">
        <v>124</v>
      </c>
      <c r="I339" s="463" t="s">
        <v>125</v>
      </c>
      <c r="J339" s="463" t="s">
        <v>1040</v>
      </c>
      <c r="K339" s="463" t="s">
        <v>4076</v>
      </c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  <c r="AA339" s="463"/>
      <c r="AB339" s="463"/>
      <c r="AC339" s="463"/>
      <c r="AD339" s="463"/>
      <c r="AE339" s="463"/>
      <c r="AF339" s="463"/>
      <c r="AG339" s="463"/>
      <c r="AH339" s="463"/>
      <c r="AI339" s="463"/>
      <c r="AJ339" s="463"/>
      <c r="AK339" s="463"/>
      <c r="AL339" s="463"/>
      <c r="AM339" s="463"/>
      <c r="AN339" s="463"/>
      <c r="AO339" s="463"/>
      <c r="AP339" s="463"/>
      <c r="AQ339" s="463"/>
      <c r="AR339" s="463"/>
      <c r="AS339" s="463"/>
      <c r="AT339" s="463"/>
      <c r="AU339" s="463"/>
      <c r="AV339" s="464">
        <v>0</v>
      </c>
      <c r="AW339" s="464">
        <v>340</v>
      </c>
      <c r="AX339" s="464"/>
      <c r="AY339" s="464"/>
      <c r="AZ339" s="464"/>
      <c r="BA339" s="464">
        <v>0</v>
      </c>
      <c r="BB339" s="463" t="s">
        <v>123</v>
      </c>
      <c r="BC339" s="463" t="s">
        <v>52</v>
      </c>
    </row>
    <row r="340" spans="1:55" s="465" customFormat="1" ht="16.5" hidden="1">
      <c r="A340" s="461" t="s">
        <v>309</v>
      </c>
      <c r="B340" s="462" t="s">
        <v>3285</v>
      </c>
      <c r="C340" s="463" t="s">
        <v>1678</v>
      </c>
      <c r="D340" s="463" t="s">
        <v>1679</v>
      </c>
      <c r="E340" s="463" t="s">
        <v>1679</v>
      </c>
      <c r="F340" s="463" t="s">
        <v>12</v>
      </c>
      <c r="G340" s="463" t="s">
        <v>508</v>
      </c>
      <c r="H340" s="463" t="s">
        <v>124</v>
      </c>
      <c r="I340" s="463" t="s">
        <v>125</v>
      </c>
      <c r="J340" s="463" t="s">
        <v>1040</v>
      </c>
      <c r="K340" s="463" t="s">
        <v>4077</v>
      </c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  <c r="AA340" s="463"/>
      <c r="AB340" s="463"/>
      <c r="AC340" s="463"/>
      <c r="AD340" s="463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/>
      <c r="AS340" s="463"/>
      <c r="AT340" s="463"/>
      <c r="AU340" s="463"/>
      <c r="AV340" s="464">
        <v>0</v>
      </c>
      <c r="AW340" s="464">
        <v>340</v>
      </c>
      <c r="AX340" s="464"/>
      <c r="AY340" s="464"/>
      <c r="AZ340" s="464"/>
      <c r="BA340" s="464">
        <v>0</v>
      </c>
      <c r="BB340" s="463" t="s">
        <v>123</v>
      </c>
      <c r="BC340" s="463" t="s">
        <v>52</v>
      </c>
    </row>
    <row r="341" spans="1:55" s="461" customFormat="1" ht="16.5" hidden="1">
      <c r="A341" s="461" t="s">
        <v>309</v>
      </c>
      <c r="B341" s="461" t="s">
        <v>1037</v>
      </c>
      <c r="C341" s="466" t="s">
        <v>1680</v>
      </c>
      <c r="D341" s="466" t="s">
        <v>1681</v>
      </c>
      <c r="E341" s="466" t="s">
        <v>1681</v>
      </c>
      <c r="F341" s="466" t="s">
        <v>12</v>
      </c>
      <c r="G341" s="466" t="s">
        <v>508</v>
      </c>
      <c r="H341" s="466" t="s">
        <v>124</v>
      </c>
      <c r="I341" s="466" t="s">
        <v>125</v>
      </c>
      <c r="J341" s="466" t="s">
        <v>1040</v>
      </c>
      <c r="K341" s="466" t="s">
        <v>4078</v>
      </c>
      <c r="L341" s="466"/>
      <c r="M341" s="466"/>
      <c r="N341" s="466"/>
      <c r="O341" s="466"/>
      <c r="P341" s="466"/>
      <c r="Q341" s="466"/>
      <c r="R341" s="466"/>
      <c r="S341" s="466"/>
      <c r="T341" s="466"/>
      <c r="U341" s="466"/>
      <c r="V341" s="466"/>
      <c r="W341" s="466"/>
      <c r="X341" s="466"/>
      <c r="Y341" s="466"/>
      <c r="Z341" s="466"/>
      <c r="AA341" s="466"/>
      <c r="AB341" s="466"/>
      <c r="AC341" s="466"/>
      <c r="AD341" s="466"/>
      <c r="AE341" s="466"/>
      <c r="AF341" s="466"/>
      <c r="AG341" s="466"/>
      <c r="AH341" s="466"/>
      <c r="AI341" s="466"/>
      <c r="AJ341" s="466"/>
      <c r="AK341" s="466"/>
      <c r="AL341" s="466"/>
      <c r="AM341" s="466"/>
      <c r="AN341" s="466"/>
      <c r="AO341" s="466"/>
      <c r="AP341" s="466"/>
      <c r="AQ341" s="466"/>
      <c r="AR341" s="466"/>
      <c r="AS341" s="466"/>
      <c r="AT341" s="466"/>
      <c r="AU341" s="466"/>
      <c r="AV341" s="476">
        <v>0</v>
      </c>
      <c r="AW341" s="476">
        <v>0</v>
      </c>
      <c r="AX341" s="476"/>
      <c r="AY341" s="476"/>
      <c r="AZ341" s="476"/>
      <c r="BA341" s="476">
        <v>0</v>
      </c>
      <c r="BB341" s="466" t="s">
        <v>123</v>
      </c>
      <c r="BC341" s="466" t="s">
        <v>52</v>
      </c>
    </row>
    <row r="342" spans="1:55" s="461" customFormat="1" ht="16.5" hidden="1">
      <c r="A342" s="461" t="s">
        <v>309</v>
      </c>
      <c r="B342" s="461" t="s">
        <v>1037</v>
      </c>
      <c r="C342" s="466" t="s">
        <v>1682</v>
      </c>
      <c r="D342" s="466" t="s">
        <v>1683</v>
      </c>
      <c r="E342" s="466" t="s">
        <v>1683</v>
      </c>
      <c r="F342" s="466" t="s">
        <v>12</v>
      </c>
      <c r="G342" s="466" t="s">
        <v>508</v>
      </c>
      <c r="H342" s="466" t="s">
        <v>124</v>
      </c>
      <c r="I342" s="466" t="s">
        <v>125</v>
      </c>
      <c r="J342" s="466" t="s">
        <v>1040</v>
      </c>
      <c r="K342" s="466" t="s">
        <v>4079</v>
      </c>
      <c r="L342" s="466"/>
      <c r="M342" s="466"/>
      <c r="N342" s="466"/>
      <c r="O342" s="466"/>
      <c r="P342" s="466"/>
      <c r="Q342" s="466"/>
      <c r="R342" s="466"/>
      <c r="S342" s="466"/>
      <c r="T342" s="466"/>
      <c r="U342" s="466"/>
      <c r="V342" s="466"/>
      <c r="W342" s="466"/>
      <c r="X342" s="466"/>
      <c r="Y342" s="466"/>
      <c r="Z342" s="466"/>
      <c r="AA342" s="466"/>
      <c r="AB342" s="466"/>
      <c r="AC342" s="466"/>
      <c r="AD342" s="466"/>
      <c r="AE342" s="466"/>
      <c r="AF342" s="466"/>
      <c r="AG342" s="466"/>
      <c r="AH342" s="466"/>
      <c r="AI342" s="466"/>
      <c r="AJ342" s="466"/>
      <c r="AK342" s="466"/>
      <c r="AL342" s="466"/>
      <c r="AM342" s="466"/>
      <c r="AN342" s="466"/>
      <c r="AO342" s="466"/>
      <c r="AP342" s="466"/>
      <c r="AQ342" s="466"/>
      <c r="AR342" s="466"/>
      <c r="AS342" s="466"/>
      <c r="AT342" s="466"/>
      <c r="AU342" s="466"/>
      <c r="AV342" s="476">
        <v>0</v>
      </c>
      <c r="AW342" s="476">
        <v>0</v>
      </c>
      <c r="AX342" s="476"/>
      <c r="AY342" s="476"/>
      <c r="AZ342" s="476"/>
      <c r="BA342" s="476">
        <v>0</v>
      </c>
      <c r="BB342" s="466" t="s">
        <v>123</v>
      </c>
      <c r="BC342" s="466" t="s">
        <v>52</v>
      </c>
    </row>
    <row r="343" spans="1:55" s="461" customFormat="1" ht="16.5" hidden="1">
      <c r="A343" s="461" t="s">
        <v>309</v>
      </c>
      <c r="B343" s="461" t="s">
        <v>1037</v>
      </c>
      <c r="C343" s="466" t="s">
        <v>1684</v>
      </c>
      <c r="D343" s="466" t="s">
        <v>1685</v>
      </c>
      <c r="E343" s="466" t="s">
        <v>1685</v>
      </c>
      <c r="F343" s="466" t="s">
        <v>12</v>
      </c>
      <c r="G343" s="466" t="s">
        <v>508</v>
      </c>
      <c r="H343" s="466" t="s">
        <v>124</v>
      </c>
      <c r="I343" s="466" t="s">
        <v>125</v>
      </c>
      <c r="J343" s="466" t="s">
        <v>1040</v>
      </c>
      <c r="K343" s="466" t="s">
        <v>4080</v>
      </c>
      <c r="L343" s="466"/>
      <c r="M343" s="466"/>
      <c r="N343" s="466"/>
      <c r="O343" s="466"/>
      <c r="P343" s="466"/>
      <c r="Q343" s="466"/>
      <c r="R343" s="466"/>
      <c r="S343" s="466"/>
      <c r="T343" s="466"/>
      <c r="U343" s="466"/>
      <c r="V343" s="466"/>
      <c r="W343" s="466"/>
      <c r="X343" s="466"/>
      <c r="Y343" s="466"/>
      <c r="Z343" s="466"/>
      <c r="AA343" s="466"/>
      <c r="AB343" s="466"/>
      <c r="AC343" s="466"/>
      <c r="AD343" s="466"/>
      <c r="AE343" s="466"/>
      <c r="AF343" s="466"/>
      <c r="AG343" s="466"/>
      <c r="AH343" s="466"/>
      <c r="AI343" s="466"/>
      <c r="AJ343" s="466"/>
      <c r="AK343" s="466"/>
      <c r="AL343" s="466"/>
      <c r="AM343" s="466"/>
      <c r="AN343" s="466"/>
      <c r="AO343" s="466"/>
      <c r="AP343" s="466"/>
      <c r="AQ343" s="466"/>
      <c r="AR343" s="466"/>
      <c r="AS343" s="466"/>
      <c r="AT343" s="466"/>
      <c r="AU343" s="466"/>
      <c r="AV343" s="476">
        <v>0</v>
      </c>
      <c r="AW343" s="476">
        <v>0</v>
      </c>
      <c r="AX343" s="476"/>
      <c r="AY343" s="476"/>
      <c r="AZ343" s="476"/>
      <c r="BA343" s="476">
        <v>0</v>
      </c>
      <c r="BB343" s="466" t="s">
        <v>123</v>
      </c>
      <c r="BC343" s="466" t="s">
        <v>52</v>
      </c>
    </row>
    <row r="344" spans="1:55" s="465" customFormat="1" ht="16.5" hidden="1">
      <c r="A344" s="461" t="s">
        <v>309</v>
      </c>
      <c r="B344" s="462" t="s">
        <v>3285</v>
      </c>
      <c r="C344" s="463" t="s">
        <v>1686</v>
      </c>
      <c r="D344" s="463" t="s">
        <v>1687</v>
      </c>
      <c r="E344" s="463" t="s">
        <v>1687</v>
      </c>
      <c r="F344" s="463" t="s">
        <v>12</v>
      </c>
      <c r="G344" s="463" t="s">
        <v>508</v>
      </c>
      <c r="H344" s="463" t="s">
        <v>124</v>
      </c>
      <c r="I344" s="463" t="s">
        <v>125</v>
      </c>
      <c r="J344" s="463" t="s">
        <v>1040</v>
      </c>
      <c r="K344" s="463" t="s">
        <v>4081</v>
      </c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  <c r="AA344" s="463"/>
      <c r="AB344" s="463"/>
      <c r="AC344" s="463"/>
      <c r="AD344" s="463"/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/>
      <c r="AS344" s="463"/>
      <c r="AT344" s="463"/>
      <c r="AU344" s="463"/>
      <c r="AV344" s="464">
        <v>0</v>
      </c>
      <c r="AW344" s="464">
        <v>390</v>
      </c>
      <c r="AX344" s="464"/>
      <c r="AY344" s="464"/>
      <c r="AZ344" s="464"/>
      <c r="BA344" s="464">
        <v>0</v>
      </c>
      <c r="BB344" s="463" t="s">
        <v>123</v>
      </c>
      <c r="BC344" s="463" t="s">
        <v>52</v>
      </c>
    </row>
    <row r="345" spans="1:55" s="465" customFormat="1" ht="16.5" hidden="1">
      <c r="A345" s="461" t="s">
        <v>309</v>
      </c>
      <c r="B345" s="462" t="s">
        <v>3285</v>
      </c>
      <c r="C345" s="463" t="s">
        <v>1688</v>
      </c>
      <c r="D345" s="463" t="s">
        <v>1689</v>
      </c>
      <c r="E345" s="463" t="s">
        <v>1689</v>
      </c>
      <c r="F345" s="463" t="s">
        <v>12</v>
      </c>
      <c r="G345" s="463" t="s">
        <v>508</v>
      </c>
      <c r="H345" s="463" t="s">
        <v>124</v>
      </c>
      <c r="I345" s="463" t="s">
        <v>125</v>
      </c>
      <c r="J345" s="463" t="s">
        <v>1040</v>
      </c>
      <c r="K345" s="463" t="s">
        <v>4082</v>
      </c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  <c r="AA345" s="463"/>
      <c r="AB345" s="463"/>
      <c r="AC345" s="463"/>
      <c r="AD345" s="463"/>
      <c r="AE345" s="463"/>
      <c r="AF345" s="463"/>
      <c r="AG345" s="463"/>
      <c r="AH345" s="463"/>
      <c r="AI345" s="463"/>
      <c r="AJ345" s="463"/>
      <c r="AK345" s="463"/>
      <c r="AL345" s="463"/>
      <c r="AM345" s="463"/>
      <c r="AN345" s="463"/>
      <c r="AO345" s="463"/>
      <c r="AP345" s="463"/>
      <c r="AQ345" s="463"/>
      <c r="AR345" s="463"/>
      <c r="AS345" s="463"/>
      <c r="AT345" s="463"/>
      <c r="AU345" s="463"/>
      <c r="AV345" s="464">
        <v>0</v>
      </c>
      <c r="AW345" s="464">
        <v>390</v>
      </c>
      <c r="AX345" s="464"/>
      <c r="AY345" s="464"/>
      <c r="AZ345" s="464"/>
      <c r="BA345" s="464">
        <v>0</v>
      </c>
      <c r="BB345" s="463" t="s">
        <v>123</v>
      </c>
      <c r="BC345" s="463" t="s">
        <v>52</v>
      </c>
    </row>
    <row r="346" spans="1:55" s="465" customFormat="1" ht="16.5" hidden="1">
      <c r="A346" s="461" t="s">
        <v>309</v>
      </c>
      <c r="B346" s="462" t="s">
        <v>3285</v>
      </c>
      <c r="C346" s="463" t="s">
        <v>1690</v>
      </c>
      <c r="D346" s="463" t="s">
        <v>1691</v>
      </c>
      <c r="E346" s="463" t="s">
        <v>1691</v>
      </c>
      <c r="F346" s="463" t="s">
        <v>12</v>
      </c>
      <c r="G346" s="463" t="s">
        <v>508</v>
      </c>
      <c r="H346" s="463" t="s">
        <v>124</v>
      </c>
      <c r="I346" s="463" t="s">
        <v>125</v>
      </c>
      <c r="J346" s="463" t="s">
        <v>1040</v>
      </c>
      <c r="K346" s="463" t="s">
        <v>4083</v>
      </c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  <c r="AA346" s="463"/>
      <c r="AB346" s="463"/>
      <c r="AC346" s="463"/>
      <c r="AD346" s="463"/>
      <c r="AE346" s="463"/>
      <c r="AF346" s="463"/>
      <c r="AG346" s="463"/>
      <c r="AH346" s="463"/>
      <c r="AI346" s="463"/>
      <c r="AJ346" s="463"/>
      <c r="AK346" s="463"/>
      <c r="AL346" s="463"/>
      <c r="AM346" s="463"/>
      <c r="AN346" s="463"/>
      <c r="AO346" s="463"/>
      <c r="AP346" s="463"/>
      <c r="AQ346" s="463"/>
      <c r="AR346" s="463"/>
      <c r="AS346" s="463"/>
      <c r="AT346" s="463"/>
      <c r="AU346" s="463"/>
      <c r="AV346" s="464">
        <v>0</v>
      </c>
      <c r="AW346" s="464">
        <v>390</v>
      </c>
      <c r="AX346" s="464"/>
      <c r="AY346" s="464"/>
      <c r="AZ346" s="464"/>
      <c r="BA346" s="464">
        <v>0</v>
      </c>
      <c r="BB346" s="463" t="s">
        <v>123</v>
      </c>
      <c r="BC346" s="463" t="s">
        <v>52</v>
      </c>
    </row>
    <row r="347" spans="1:55" s="461" customFormat="1" ht="16.5" hidden="1">
      <c r="A347" s="461" t="s">
        <v>309</v>
      </c>
      <c r="B347" s="461" t="s">
        <v>1037</v>
      </c>
      <c r="C347" s="466" t="s">
        <v>1692</v>
      </c>
      <c r="D347" s="466" t="s">
        <v>1693</v>
      </c>
      <c r="E347" s="466" t="s">
        <v>1693</v>
      </c>
      <c r="F347" s="466" t="s">
        <v>12</v>
      </c>
      <c r="G347" s="466" t="s">
        <v>508</v>
      </c>
      <c r="H347" s="466" t="s">
        <v>124</v>
      </c>
      <c r="I347" s="466" t="s">
        <v>125</v>
      </c>
      <c r="J347" s="466" t="s">
        <v>1040</v>
      </c>
      <c r="K347" s="466" t="s">
        <v>4084</v>
      </c>
      <c r="L347" s="466"/>
      <c r="M347" s="466"/>
      <c r="N347" s="466"/>
      <c r="O347" s="466"/>
      <c r="P347" s="466"/>
      <c r="Q347" s="466"/>
      <c r="R347" s="466"/>
      <c r="S347" s="466"/>
      <c r="T347" s="466"/>
      <c r="U347" s="466"/>
      <c r="V347" s="466"/>
      <c r="W347" s="466"/>
      <c r="X347" s="466"/>
      <c r="Y347" s="466"/>
      <c r="Z347" s="466"/>
      <c r="AA347" s="466"/>
      <c r="AB347" s="466"/>
      <c r="AC347" s="466"/>
      <c r="AD347" s="466"/>
      <c r="AE347" s="466"/>
      <c r="AF347" s="466"/>
      <c r="AG347" s="466"/>
      <c r="AH347" s="466"/>
      <c r="AI347" s="466"/>
      <c r="AJ347" s="466"/>
      <c r="AK347" s="466"/>
      <c r="AL347" s="466"/>
      <c r="AM347" s="466"/>
      <c r="AN347" s="466"/>
      <c r="AO347" s="466"/>
      <c r="AP347" s="466"/>
      <c r="AQ347" s="466"/>
      <c r="AR347" s="466"/>
      <c r="AS347" s="466"/>
      <c r="AT347" s="466"/>
      <c r="AU347" s="466"/>
      <c r="AV347" s="476">
        <v>0</v>
      </c>
      <c r="AW347" s="476">
        <v>0</v>
      </c>
      <c r="AX347" s="476"/>
      <c r="AY347" s="476"/>
      <c r="AZ347" s="476"/>
      <c r="BA347" s="476">
        <v>0</v>
      </c>
      <c r="BB347" s="466" t="s">
        <v>123</v>
      </c>
      <c r="BC347" s="466" t="s">
        <v>52</v>
      </c>
    </row>
    <row r="348" spans="1:55" s="461" customFormat="1" ht="16.5" hidden="1">
      <c r="A348" s="461" t="s">
        <v>309</v>
      </c>
      <c r="B348" s="461" t="s">
        <v>1037</v>
      </c>
      <c r="C348" s="466" t="s">
        <v>1694</v>
      </c>
      <c r="D348" s="466" t="s">
        <v>1695</v>
      </c>
      <c r="E348" s="466" t="s">
        <v>1695</v>
      </c>
      <c r="F348" s="466" t="s">
        <v>12</v>
      </c>
      <c r="G348" s="466" t="s">
        <v>508</v>
      </c>
      <c r="H348" s="466" t="s">
        <v>124</v>
      </c>
      <c r="I348" s="466" t="s">
        <v>125</v>
      </c>
      <c r="J348" s="466" t="s">
        <v>1040</v>
      </c>
      <c r="K348" s="466" t="s">
        <v>4085</v>
      </c>
      <c r="L348" s="466"/>
      <c r="M348" s="466"/>
      <c r="N348" s="466"/>
      <c r="O348" s="466"/>
      <c r="P348" s="466"/>
      <c r="Q348" s="466"/>
      <c r="R348" s="466"/>
      <c r="S348" s="466"/>
      <c r="T348" s="466"/>
      <c r="U348" s="466"/>
      <c r="V348" s="466"/>
      <c r="W348" s="466"/>
      <c r="X348" s="466"/>
      <c r="Y348" s="466"/>
      <c r="Z348" s="466"/>
      <c r="AA348" s="466"/>
      <c r="AB348" s="466"/>
      <c r="AC348" s="466"/>
      <c r="AD348" s="466"/>
      <c r="AE348" s="466"/>
      <c r="AF348" s="466"/>
      <c r="AG348" s="466"/>
      <c r="AH348" s="466"/>
      <c r="AI348" s="466"/>
      <c r="AJ348" s="466"/>
      <c r="AK348" s="466"/>
      <c r="AL348" s="466"/>
      <c r="AM348" s="466"/>
      <c r="AN348" s="466"/>
      <c r="AO348" s="466"/>
      <c r="AP348" s="466"/>
      <c r="AQ348" s="466"/>
      <c r="AR348" s="466"/>
      <c r="AS348" s="466"/>
      <c r="AT348" s="466"/>
      <c r="AU348" s="466"/>
      <c r="AV348" s="476">
        <v>0</v>
      </c>
      <c r="AW348" s="476">
        <v>0</v>
      </c>
      <c r="AX348" s="476"/>
      <c r="AY348" s="476"/>
      <c r="AZ348" s="476"/>
      <c r="BA348" s="476">
        <v>0</v>
      </c>
      <c r="BB348" s="466" t="s">
        <v>123</v>
      </c>
      <c r="BC348" s="466" t="s">
        <v>52</v>
      </c>
    </row>
    <row r="349" spans="1:55" s="461" customFormat="1" ht="16.5" hidden="1">
      <c r="A349" s="461" t="s">
        <v>309</v>
      </c>
      <c r="B349" s="461" t="s">
        <v>1037</v>
      </c>
      <c r="C349" s="466" t="s">
        <v>1696</v>
      </c>
      <c r="D349" s="466" t="s">
        <v>1697</v>
      </c>
      <c r="E349" s="466" t="s">
        <v>1697</v>
      </c>
      <c r="F349" s="466" t="s">
        <v>12</v>
      </c>
      <c r="G349" s="466" t="s">
        <v>508</v>
      </c>
      <c r="H349" s="466" t="s">
        <v>124</v>
      </c>
      <c r="I349" s="466" t="s">
        <v>125</v>
      </c>
      <c r="J349" s="466" t="s">
        <v>1040</v>
      </c>
      <c r="K349" s="466" t="s">
        <v>4086</v>
      </c>
      <c r="L349" s="466"/>
      <c r="M349" s="466"/>
      <c r="N349" s="466"/>
      <c r="O349" s="466"/>
      <c r="P349" s="466"/>
      <c r="Q349" s="466"/>
      <c r="R349" s="466"/>
      <c r="S349" s="466"/>
      <c r="T349" s="466"/>
      <c r="U349" s="466"/>
      <c r="V349" s="466"/>
      <c r="W349" s="466"/>
      <c r="X349" s="466"/>
      <c r="Y349" s="466"/>
      <c r="Z349" s="466"/>
      <c r="AA349" s="466"/>
      <c r="AB349" s="466"/>
      <c r="AC349" s="466"/>
      <c r="AD349" s="466"/>
      <c r="AE349" s="466"/>
      <c r="AF349" s="466"/>
      <c r="AG349" s="466"/>
      <c r="AH349" s="466"/>
      <c r="AI349" s="466"/>
      <c r="AJ349" s="466"/>
      <c r="AK349" s="466"/>
      <c r="AL349" s="466"/>
      <c r="AM349" s="466"/>
      <c r="AN349" s="466"/>
      <c r="AO349" s="466"/>
      <c r="AP349" s="466"/>
      <c r="AQ349" s="466"/>
      <c r="AR349" s="466"/>
      <c r="AS349" s="466"/>
      <c r="AT349" s="466"/>
      <c r="AU349" s="466"/>
      <c r="AV349" s="476">
        <v>0</v>
      </c>
      <c r="AW349" s="476">
        <v>0</v>
      </c>
      <c r="AX349" s="476"/>
      <c r="AY349" s="476"/>
      <c r="AZ349" s="476"/>
      <c r="BA349" s="476">
        <v>0</v>
      </c>
      <c r="BB349" s="466" t="s">
        <v>123</v>
      </c>
      <c r="BC349" s="466" t="s">
        <v>52</v>
      </c>
    </row>
    <row r="350" spans="1:55" s="465" customFormat="1" ht="16.5" hidden="1">
      <c r="A350" s="461" t="s">
        <v>309</v>
      </c>
      <c r="B350" s="462" t="s">
        <v>3285</v>
      </c>
      <c r="C350" s="463" t="s">
        <v>1698</v>
      </c>
      <c r="D350" s="463" t="s">
        <v>1699</v>
      </c>
      <c r="E350" s="463" t="s">
        <v>1699</v>
      </c>
      <c r="F350" s="463" t="s">
        <v>12</v>
      </c>
      <c r="G350" s="463" t="s">
        <v>508</v>
      </c>
      <c r="H350" s="463" t="s">
        <v>124</v>
      </c>
      <c r="I350" s="463" t="s">
        <v>125</v>
      </c>
      <c r="J350" s="463" t="s">
        <v>1040</v>
      </c>
      <c r="K350" s="463" t="s">
        <v>4087</v>
      </c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  <c r="AA350" s="463"/>
      <c r="AB350" s="463"/>
      <c r="AC350" s="463"/>
      <c r="AD350" s="463"/>
      <c r="AE350" s="463"/>
      <c r="AF350" s="463"/>
      <c r="AG350" s="463"/>
      <c r="AH350" s="463"/>
      <c r="AI350" s="463"/>
      <c r="AJ350" s="463"/>
      <c r="AK350" s="463"/>
      <c r="AL350" s="463"/>
      <c r="AM350" s="463"/>
      <c r="AN350" s="463"/>
      <c r="AO350" s="463"/>
      <c r="AP350" s="463"/>
      <c r="AQ350" s="463"/>
      <c r="AR350" s="463"/>
      <c r="AS350" s="463"/>
      <c r="AT350" s="463"/>
      <c r="AU350" s="463"/>
      <c r="AV350" s="464">
        <v>0</v>
      </c>
      <c r="AW350" s="464">
        <v>460</v>
      </c>
      <c r="AX350" s="464"/>
      <c r="AY350" s="464"/>
      <c r="AZ350" s="464"/>
      <c r="BA350" s="464">
        <v>0</v>
      </c>
      <c r="BB350" s="463" t="s">
        <v>123</v>
      </c>
      <c r="BC350" s="463" t="s">
        <v>52</v>
      </c>
    </row>
    <row r="351" spans="1:55" s="465" customFormat="1" ht="16.5" hidden="1">
      <c r="A351" s="461" t="s">
        <v>309</v>
      </c>
      <c r="B351" s="462" t="s">
        <v>3285</v>
      </c>
      <c r="C351" s="463" t="s">
        <v>1700</v>
      </c>
      <c r="D351" s="463" t="s">
        <v>1701</v>
      </c>
      <c r="E351" s="463" t="s">
        <v>1701</v>
      </c>
      <c r="F351" s="463" t="s">
        <v>12</v>
      </c>
      <c r="G351" s="463" t="s">
        <v>508</v>
      </c>
      <c r="H351" s="463" t="s">
        <v>124</v>
      </c>
      <c r="I351" s="463" t="s">
        <v>125</v>
      </c>
      <c r="J351" s="463" t="s">
        <v>1040</v>
      </c>
      <c r="K351" s="463" t="s">
        <v>4088</v>
      </c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  <c r="AA351" s="463"/>
      <c r="AB351" s="463"/>
      <c r="AC351" s="463"/>
      <c r="AD351" s="463"/>
      <c r="AE351" s="463"/>
      <c r="AF351" s="463"/>
      <c r="AG351" s="463"/>
      <c r="AH351" s="463"/>
      <c r="AI351" s="463"/>
      <c r="AJ351" s="463"/>
      <c r="AK351" s="463"/>
      <c r="AL351" s="463"/>
      <c r="AM351" s="463"/>
      <c r="AN351" s="463"/>
      <c r="AO351" s="463"/>
      <c r="AP351" s="463"/>
      <c r="AQ351" s="463"/>
      <c r="AR351" s="463"/>
      <c r="AS351" s="463"/>
      <c r="AT351" s="463"/>
      <c r="AU351" s="463"/>
      <c r="AV351" s="464">
        <v>0</v>
      </c>
      <c r="AW351" s="464">
        <v>460</v>
      </c>
      <c r="AX351" s="464"/>
      <c r="AY351" s="464"/>
      <c r="AZ351" s="464"/>
      <c r="BA351" s="464">
        <v>0</v>
      </c>
      <c r="BB351" s="463" t="s">
        <v>123</v>
      </c>
      <c r="BC351" s="463" t="s">
        <v>52</v>
      </c>
    </row>
    <row r="352" spans="1:55" s="465" customFormat="1" ht="16.5" hidden="1">
      <c r="A352" s="461" t="s">
        <v>309</v>
      </c>
      <c r="B352" s="462" t="s">
        <v>3285</v>
      </c>
      <c r="C352" s="463" t="s">
        <v>1702</v>
      </c>
      <c r="D352" s="463" t="s">
        <v>1703</v>
      </c>
      <c r="E352" s="463" t="s">
        <v>1703</v>
      </c>
      <c r="F352" s="463" t="s">
        <v>12</v>
      </c>
      <c r="G352" s="463" t="s">
        <v>508</v>
      </c>
      <c r="H352" s="463" t="s">
        <v>124</v>
      </c>
      <c r="I352" s="463" t="s">
        <v>125</v>
      </c>
      <c r="J352" s="463" t="s">
        <v>1040</v>
      </c>
      <c r="K352" s="463" t="s">
        <v>4089</v>
      </c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  <c r="AA352" s="463"/>
      <c r="AB352" s="463"/>
      <c r="AC352" s="463"/>
      <c r="AD352" s="463"/>
      <c r="AE352" s="463"/>
      <c r="AF352" s="463"/>
      <c r="AG352" s="463"/>
      <c r="AH352" s="463"/>
      <c r="AI352" s="463"/>
      <c r="AJ352" s="463"/>
      <c r="AK352" s="463"/>
      <c r="AL352" s="463"/>
      <c r="AM352" s="463"/>
      <c r="AN352" s="463"/>
      <c r="AO352" s="463"/>
      <c r="AP352" s="463"/>
      <c r="AQ352" s="463"/>
      <c r="AR352" s="463"/>
      <c r="AS352" s="463"/>
      <c r="AT352" s="463"/>
      <c r="AU352" s="463"/>
      <c r="AV352" s="464">
        <v>0</v>
      </c>
      <c r="AW352" s="464">
        <v>460</v>
      </c>
      <c r="AX352" s="464"/>
      <c r="AY352" s="464"/>
      <c r="AZ352" s="464"/>
      <c r="BA352" s="464">
        <v>0</v>
      </c>
      <c r="BB352" s="463" t="s">
        <v>123</v>
      </c>
      <c r="BC352" s="463" t="s">
        <v>52</v>
      </c>
    </row>
    <row r="353" spans="1:55" s="461" customFormat="1" ht="16.5" hidden="1">
      <c r="A353" s="461" t="s">
        <v>309</v>
      </c>
      <c r="B353" s="461" t="s">
        <v>1037</v>
      </c>
      <c r="C353" s="466" t="s">
        <v>1704</v>
      </c>
      <c r="D353" s="466" t="s">
        <v>1705</v>
      </c>
      <c r="E353" s="466" t="s">
        <v>1705</v>
      </c>
      <c r="F353" s="466" t="s">
        <v>12</v>
      </c>
      <c r="G353" s="466" t="s">
        <v>508</v>
      </c>
      <c r="H353" s="466" t="s">
        <v>124</v>
      </c>
      <c r="I353" s="466" t="s">
        <v>125</v>
      </c>
      <c r="J353" s="466" t="s">
        <v>1040</v>
      </c>
      <c r="K353" s="466" t="s">
        <v>4090</v>
      </c>
      <c r="L353" s="466"/>
      <c r="M353" s="466"/>
      <c r="N353" s="466"/>
      <c r="O353" s="466"/>
      <c r="P353" s="466"/>
      <c r="Q353" s="466"/>
      <c r="R353" s="466"/>
      <c r="S353" s="466"/>
      <c r="T353" s="466"/>
      <c r="U353" s="466"/>
      <c r="V353" s="466"/>
      <c r="W353" s="466"/>
      <c r="X353" s="466"/>
      <c r="Y353" s="466"/>
      <c r="Z353" s="466"/>
      <c r="AA353" s="466"/>
      <c r="AB353" s="466"/>
      <c r="AC353" s="466"/>
      <c r="AD353" s="466"/>
      <c r="AE353" s="466"/>
      <c r="AF353" s="466"/>
      <c r="AG353" s="466"/>
      <c r="AH353" s="466"/>
      <c r="AI353" s="466"/>
      <c r="AJ353" s="466"/>
      <c r="AK353" s="466"/>
      <c r="AL353" s="466"/>
      <c r="AM353" s="466"/>
      <c r="AN353" s="466"/>
      <c r="AO353" s="466"/>
      <c r="AP353" s="466"/>
      <c r="AQ353" s="466"/>
      <c r="AR353" s="466"/>
      <c r="AS353" s="466"/>
      <c r="AT353" s="466"/>
      <c r="AU353" s="466"/>
      <c r="AV353" s="476">
        <v>0</v>
      </c>
      <c r="AW353" s="476">
        <v>0</v>
      </c>
      <c r="AX353" s="476"/>
      <c r="AY353" s="476"/>
      <c r="AZ353" s="476"/>
      <c r="BA353" s="476">
        <v>0</v>
      </c>
      <c r="BB353" s="466" t="s">
        <v>123</v>
      </c>
      <c r="BC353" s="466" t="s">
        <v>52</v>
      </c>
    </row>
    <row r="354" spans="1:55" s="461" customFormat="1" ht="16.5" hidden="1">
      <c r="A354" s="461" t="s">
        <v>309</v>
      </c>
      <c r="B354" s="461" t="s">
        <v>1037</v>
      </c>
      <c r="C354" s="466" t="s">
        <v>1706</v>
      </c>
      <c r="D354" s="466" t="s">
        <v>1707</v>
      </c>
      <c r="E354" s="466" t="s">
        <v>1707</v>
      </c>
      <c r="F354" s="466" t="s">
        <v>12</v>
      </c>
      <c r="G354" s="466" t="s">
        <v>508</v>
      </c>
      <c r="H354" s="466" t="s">
        <v>124</v>
      </c>
      <c r="I354" s="466" t="s">
        <v>125</v>
      </c>
      <c r="J354" s="466" t="s">
        <v>1040</v>
      </c>
      <c r="K354" s="466" t="s">
        <v>4091</v>
      </c>
      <c r="L354" s="466"/>
      <c r="M354" s="466"/>
      <c r="N354" s="466"/>
      <c r="O354" s="466"/>
      <c r="P354" s="466"/>
      <c r="Q354" s="466"/>
      <c r="R354" s="466"/>
      <c r="S354" s="466"/>
      <c r="T354" s="466"/>
      <c r="U354" s="466"/>
      <c r="V354" s="466"/>
      <c r="W354" s="466"/>
      <c r="X354" s="466"/>
      <c r="Y354" s="466"/>
      <c r="Z354" s="466"/>
      <c r="AA354" s="466"/>
      <c r="AB354" s="466"/>
      <c r="AC354" s="466"/>
      <c r="AD354" s="466"/>
      <c r="AE354" s="466"/>
      <c r="AF354" s="466"/>
      <c r="AG354" s="466"/>
      <c r="AH354" s="466"/>
      <c r="AI354" s="466"/>
      <c r="AJ354" s="466"/>
      <c r="AK354" s="466"/>
      <c r="AL354" s="466"/>
      <c r="AM354" s="466"/>
      <c r="AN354" s="466"/>
      <c r="AO354" s="466"/>
      <c r="AP354" s="466"/>
      <c r="AQ354" s="466"/>
      <c r="AR354" s="466"/>
      <c r="AS354" s="466"/>
      <c r="AT354" s="466"/>
      <c r="AU354" s="466"/>
      <c r="AV354" s="476">
        <v>0</v>
      </c>
      <c r="AW354" s="476">
        <v>0</v>
      </c>
      <c r="AX354" s="476"/>
      <c r="AY354" s="476"/>
      <c r="AZ354" s="476"/>
      <c r="BA354" s="476">
        <v>0</v>
      </c>
      <c r="BB354" s="466" t="s">
        <v>123</v>
      </c>
      <c r="BC354" s="466" t="s">
        <v>52</v>
      </c>
    </row>
    <row r="355" spans="1:55" s="461" customFormat="1" ht="16.5" hidden="1">
      <c r="A355" s="461" t="s">
        <v>309</v>
      </c>
      <c r="B355" s="461" t="s">
        <v>1037</v>
      </c>
      <c r="C355" s="466" t="s">
        <v>1708</v>
      </c>
      <c r="D355" s="466" t="s">
        <v>1709</v>
      </c>
      <c r="E355" s="466" t="s">
        <v>1709</v>
      </c>
      <c r="F355" s="466" t="s">
        <v>12</v>
      </c>
      <c r="G355" s="466" t="s">
        <v>508</v>
      </c>
      <c r="H355" s="466" t="s">
        <v>124</v>
      </c>
      <c r="I355" s="466" t="s">
        <v>125</v>
      </c>
      <c r="J355" s="466" t="s">
        <v>1040</v>
      </c>
      <c r="K355" s="466" t="s">
        <v>4092</v>
      </c>
      <c r="L355" s="466"/>
      <c r="M355" s="466"/>
      <c r="N355" s="466"/>
      <c r="O355" s="466"/>
      <c r="P355" s="466"/>
      <c r="Q355" s="466"/>
      <c r="R355" s="466"/>
      <c r="S355" s="466"/>
      <c r="T355" s="466"/>
      <c r="U355" s="466"/>
      <c r="V355" s="466"/>
      <c r="W355" s="466"/>
      <c r="X355" s="466"/>
      <c r="Y355" s="466"/>
      <c r="Z355" s="466"/>
      <c r="AA355" s="466"/>
      <c r="AB355" s="466"/>
      <c r="AC355" s="466"/>
      <c r="AD355" s="466"/>
      <c r="AE355" s="466"/>
      <c r="AF355" s="466"/>
      <c r="AG355" s="466"/>
      <c r="AH355" s="466"/>
      <c r="AI355" s="466"/>
      <c r="AJ355" s="466"/>
      <c r="AK355" s="466"/>
      <c r="AL355" s="466"/>
      <c r="AM355" s="466"/>
      <c r="AN355" s="466"/>
      <c r="AO355" s="466"/>
      <c r="AP355" s="466"/>
      <c r="AQ355" s="466"/>
      <c r="AR355" s="466"/>
      <c r="AS355" s="466"/>
      <c r="AT355" s="466"/>
      <c r="AU355" s="466"/>
      <c r="AV355" s="476">
        <v>0</v>
      </c>
      <c r="AW355" s="476">
        <v>0</v>
      </c>
      <c r="AX355" s="476"/>
      <c r="AY355" s="476"/>
      <c r="AZ355" s="476"/>
      <c r="BA355" s="476">
        <v>0</v>
      </c>
      <c r="BB355" s="466" t="s">
        <v>123</v>
      </c>
      <c r="BC355" s="466" t="s">
        <v>52</v>
      </c>
    </row>
    <row r="356" spans="1:55" s="465" customFormat="1" ht="16.5" hidden="1">
      <c r="A356" s="461" t="s">
        <v>309</v>
      </c>
      <c r="B356" s="462" t="s">
        <v>3285</v>
      </c>
      <c r="C356" s="463" t="s">
        <v>1710</v>
      </c>
      <c r="D356" s="463" t="s">
        <v>1711</v>
      </c>
      <c r="E356" s="463" t="s">
        <v>1711</v>
      </c>
      <c r="F356" s="463" t="s">
        <v>12</v>
      </c>
      <c r="G356" s="463" t="s">
        <v>508</v>
      </c>
      <c r="H356" s="463" t="s">
        <v>124</v>
      </c>
      <c r="I356" s="463" t="s">
        <v>125</v>
      </c>
      <c r="J356" s="463" t="s">
        <v>1040</v>
      </c>
      <c r="K356" s="463" t="s">
        <v>4093</v>
      </c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/>
      <c r="AS356" s="463"/>
      <c r="AT356" s="463"/>
      <c r="AU356" s="463"/>
      <c r="AV356" s="464">
        <v>0</v>
      </c>
      <c r="AW356" s="464">
        <v>570</v>
      </c>
      <c r="AX356" s="464"/>
      <c r="AY356" s="464"/>
      <c r="AZ356" s="464"/>
      <c r="BA356" s="464">
        <v>0</v>
      </c>
      <c r="BB356" s="463" t="s">
        <v>123</v>
      </c>
      <c r="BC356" s="463" t="s">
        <v>52</v>
      </c>
    </row>
    <row r="357" spans="1:55" s="465" customFormat="1" ht="16.5" hidden="1">
      <c r="A357" s="461" t="s">
        <v>309</v>
      </c>
      <c r="B357" s="462" t="s">
        <v>3285</v>
      </c>
      <c r="C357" s="463" t="s">
        <v>1712</v>
      </c>
      <c r="D357" s="463" t="s">
        <v>1713</v>
      </c>
      <c r="E357" s="463" t="s">
        <v>1713</v>
      </c>
      <c r="F357" s="463" t="s">
        <v>12</v>
      </c>
      <c r="G357" s="463" t="s">
        <v>508</v>
      </c>
      <c r="H357" s="463" t="s">
        <v>124</v>
      </c>
      <c r="I357" s="463" t="s">
        <v>125</v>
      </c>
      <c r="J357" s="463" t="s">
        <v>1040</v>
      </c>
      <c r="K357" s="463" t="s">
        <v>4094</v>
      </c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  <c r="AA357" s="463"/>
      <c r="AB357" s="463"/>
      <c r="AC357" s="463"/>
      <c r="AD357" s="463"/>
      <c r="AE357" s="463"/>
      <c r="AF357" s="463"/>
      <c r="AG357" s="463"/>
      <c r="AH357" s="463"/>
      <c r="AI357" s="463"/>
      <c r="AJ357" s="463"/>
      <c r="AK357" s="463"/>
      <c r="AL357" s="463"/>
      <c r="AM357" s="463"/>
      <c r="AN357" s="463"/>
      <c r="AO357" s="463"/>
      <c r="AP357" s="463"/>
      <c r="AQ357" s="463"/>
      <c r="AR357" s="463"/>
      <c r="AS357" s="463"/>
      <c r="AT357" s="463"/>
      <c r="AU357" s="463"/>
      <c r="AV357" s="464">
        <v>0</v>
      </c>
      <c r="AW357" s="464">
        <v>570</v>
      </c>
      <c r="AX357" s="464"/>
      <c r="AY357" s="464"/>
      <c r="AZ357" s="464"/>
      <c r="BA357" s="464">
        <v>0</v>
      </c>
      <c r="BB357" s="463" t="s">
        <v>123</v>
      </c>
      <c r="BC357" s="463" t="s">
        <v>52</v>
      </c>
    </row>
    <row r="358" spans="1:55" s="465" customFormat="1" ht="16.5" hidden="1">
      <c r="A358" s="461" t="s">
        <v>309</v>
      </c>
      <c r="B358" s="462" t="s">
        <v>3285</v>
      </c>
      <c r="C358" s="463" t="s">
        <v>1714</v>
      </c>
      <c r="D358" s="463" t="s">
        <v>1715</v>
      </c>
      <c r="E358" s="463" t="s">
        <v>1715</v>
      </c>
      <c r="F358" s="463" t="s">
        <v>12</v>
      </c>
      <c r="G358" s="463" t="s">
        <v>508</v>
      </c>
      <c r="H358" s="463" t="s">
        <v>124</v>
      </c>
      <c r="I358" s="463" t="s">
        <v>125</v>
      </c>
      <c r="J358" s="463" t="s">
        <v>1040</v>
      </c>
      <c r="K358" s="463" t="s">
        <v>4095</v>
      </c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  <c r="AA358" s="463"/>
      <c r="AB358" s="463"/>
      <c r="AC358" s="463"/>
      <c r="AD358" s="463"/>
      <c r="AE358" s="463"/>
      <c r="AF358" s="463"/>
      <c r="AG358" s="463"/>
      <c r="AH358" s="463"/>
      <c r="AI358" s="463"/>
      <c r="AJ358" s="463"/>
      <c r="AK358" s="463"/>
      <c r="AL358" s="463"/>
      <c r="AM358" s="463"/>
      <c r="AN358" s="463"/>
      <c r="AO358" s="463"/>
      <c r="AP358" s="463"/>
      <c r="AQ358" s="463"/>
      <c r="AR358" s="463"/>
      <c r="AS358" s="463"/>
      <c r="AT358" s="463"/>
      <c r="AU358" s="463"/>
      <c r="AV358" s="464">
        <v>0</v>
      </c>
      <c r="AW358" s="464">
        <v>570</v>
      </c>
      <c r="AX358" s="464"/>
      <c r="AY358" s="464"/>
      <c r="AZ358" s="464"/>
      <c r="BA358" s="464">
        <v>0</v>
      </c>
      <c r="BB358" s="463" t="s">
        <v>123</v>
      </c>
      <c r="BC358" s="463" t="s">
        <v>52</v>
      </c>
    </row>
    <row r="359" spans="1:55" s="461" customFormat="1" ht="16.5" hidden="1">
      <c r="A359" s="461" t="s">
        <v>309</v>
      </c>
      <c r="B359" s="461" t="s">
        <v>1037</v>
      </c>
      <c r="C359" s="466" t="s">
        <v>1716</v>
      </c>
      <c r="D359" s="466" t="s">
        <v>1717</v>
      </c>
      <c r="E359" s="466" t="s">
        <v>1717</v>
      </c>
      <c r="F359" s="466" t="s">
        <v>12</v>
      </c>
      <c r="G359" s="466" t="s">
        <v>508</v>
      </c>
      <c r="H359" s="466" t="s">
        <v>124</v>
      </c>
      <c r="I359" s="466" t="s">
        <v>125</v>
      </c>
      <c r="J359" s="466" t="s">
        <v>1040</v>
      </c>
      <c r="K359" s="466" t="s">
        <v>4096</v>
      </c>
      <c r="L359" s="466"/>
      <c r="M359" s="466"/>
      <c r="N359" s="466"/>
      <c r="O359" s="466"/>
      <c r="P359" s="466"/>
      <c r="Q359" s="466"/>
      <c r="R359" s="466"/>
      <c r="S359" s="466"/>
      <c r="T359" s="466"/>
      <c r="U359" s="466"/>
      <c r="V359" s="466"/>
      <c r="W359" s="466"/>
      <c r="X359" s="466"/>
      <c r="Y359" s="466"/>
      <c r="Z359" s="466"/>
      <c r="AA359" s="466"/>
      <c r="AB359" s="466"/>
      <c r="AC359" s="466"/>
      <c r="AD359" s="466"/>
      <c r="AE359" s="466"/>
      <c r="AF359" s="466"/>
      <c r="AG359" s="466"/>
      <c r="AH359" s="466"/>
      <c r="AI359" s="466"/>
      <c r="AJ359" s="466"/>
      <c r="AK359" s="466"/>
      <c r="AL359" s="466"/>
      <c r="AM359" s="466"/>
      <c r="AN359" s="466"/>
      <c r="AO359" s="466"/>
      <c r="AP359" s="466"/>
      <c r="AQ359" s="466"/>
      <c r="AR359" s="466"/>
      <c r="AS359" s="466"/>
      <c r="AT359" s="466"/>
      <c r="AU359" s="466"/>
      <c r="AV359" s="476">
        <v>0</v>
      </c>
      <c r="AW359" s="476">
        <v>0</v>
      </c>
      <c r="AX359" s="476"/>
      <c r="AY359" s="476"/>
      <c r="AZ359" s="476"/>
      <c r="BA359" s="476">
        <v>0</v>
      </c>
      <c r="BB359" s="466" t="s">
        <v>123</v>
      </c>
      <c r="BC359" s="466" t="s">
        <v>52</v>
      </c>
    </row>
    <row r="360" spans="1:55" s="461" customFormat="1" ht="16.5" hidden="1">
      <c r="A360" s="461" t="s">
        <v>309</v>
      </c>
      <c r="B360" s="461" t="s">
        <v>1037</v>
      </c>
      <c r="C360" s="466" t="s">
        <v>1718</v>
      </c>
      <c r="D360" s="466" t="s">
        <v>1719</v>
      </c>
      <c r="E360" s="466" t="s">
        <v>1719</v>
      </c>
      <c r="F360" s="466" t="s">
        <v>12</v>
      </c>
      <c r="G360" s="466" t="s">
        <v>508</v>
      </c>
      <c r="H360" s="466" t="s">
        <v>124</v>
      </c>
      <c r="I360" s="466" t="s">
        <v>125</v>
      </c>
      <c r="J360" s="466" t="s">
        <v>1040</v>
      </c>
      <c r="K360" s="466" t="s">
        <v>4097</v>
      </c>
      <c r="L360" s="466"/>
      <c r="M360" s="466"/>
      <c r="N360" s="466"/>
      <c r="O360" s="466"/>
      <c r="P360" s="466"/>
      <c r="Q360" s="466"/>
      <c r="R360" s="466"/>
      <c r="S360" s="466"/>
      <c r="T360" s="466"/>
      <c r="U360" s="466"/>
      <c r="V360" s="466"/>
      <c r="W360" s="466"/>
      <c r="X360" s="466"/>
      <c r="Y360" s="466"/>
      <c r="Z360" s="466"/>
      <c r="AA360" s="466"/>
      <c r="AB360" s="466"/>
      <c r="AC360" s="466"/>
      <c r="AD360" s="466"/>
      <c r="AE360" s="466"/>
      <c r="AF360" s="466"/>
      <c r="AG360" s="466"/>
      <c r="AH360" s="466"/>
      <c r="AI360" s="466"/>
      <c r="AJ360" s="466"/>
      <c r="AK360" s="466"/>
      <c r="AL360" s="466"/>
      <c r="AM360" s="466"/>
      <c r="AN360" s="466"/>
      <c r="AO360" s="466"/>
      <c r="AP360" s="466"/>
      <c r="AQ360" s="466"/>
      <c r="AR360" s="466"/>
      <c r="AS360" s="466"/>
      <c r="AT360" s="466"/>
      <c r="AU360" s="466"/>
      <c r="AV360" s="476">
        <v>0</v>
      </c>
      <c r="AW360" s="476">
        <v>0</v>
      </c>
      <c r="AX360" s="476"/>
      <c r="AY360" s="476"/>
      <c r="AZ360" s="476"/>
      <c r="BA360" s="476">
        <v>0</v>
      </c>
      <c r="BB360" s="466" t="s">
        <v>123</v>
      </c>
      <c r="BC360" s="466" t="s">
        <v>52</v>
      </c>
    </row>
    <row r="361" spans="1:55" s="461" customFormat="1" ht="16.5" hidden="1">
      <c r="A361" s="461" t="s">
        <v>309</v>
      </c>
      <c r="B361" s="461" t="s">
        <v>1037</v>
      </c>
      <c r="C361" s="466" t="s">
        <v>1720</v>
      </c>
      <c r="D361" s="466" t="s">
        <v>1721</v>
      </c>
      <c r="E361" s="466" t="s">
        <v>1721</v>
      </c>
      <c r="F361" s="466" t="s">
        <v>12</v>
      </c>
      <c r="G361" s="466" t="s">
        <v>508</v>
      </c>
      <c r="H361" s="466" t="s">
        <v>124</v>
      </c>
      <c r="I361" s="466" t="s">
        <v>125</v>
      </c>
      <c r="J361" s="466" t="s">
        <v>1040</v>
      </c>
      <c r="K361" s="466" t="s">
        <v>4098</v>
      </c>
      <c r="L361" s="466"/>
      <c r="M361" s="466"/>
      <c r="N361" s="466"/>
      <c r="O361" s="466"/>
      <c r="P361" s="466"/>
      <c r="Q361" s="466"/>
      <c r="R361" s="466"/>
      <c r="S361" s="466"/>
      <c r="T361" s="466"/>
      <c r="U361" s="466"/>
      <c r="V361" s="466"/>
      <c r="W361" s="466"/>
      <c r="X361" s="466"/>
      <c r="Y361" s="466"/>
      <c r="Z361" s="466"/>
      <c r="AA361" s="466"/>
      <c r="AB361" s="466"/>
      <c r="AC361" s="466"/>
      <c r="AD361" s="466"/>
      <c r="AE361" s="466"/>
      <c r="AF361" s="466"/>
      <c r="AG361" s="466"/>
      <c r="AH361" s="466"/>
      <c r="AI361" s="466"/>
      <c r="AJ361" s="466"/>
      <c r="AK361" s="466"/>
      <c r="AL361" s="466"/>
      <c r="AM361" s="466"/>
      <c r="AN361" s="466"/>
      <c r="AO361" s="466"/>
      <c r="AP361" s="466"/>
      <c r="AQ361" s="466"/>
      <c r="AR361" s="466"/>
      <c r="AS361" s="466"/>
      <c r="AT361" s="466"/>
      <c r="AU361" s="466"/>
      <c r="AV361" s="476">
        <v>0</v>
      </c>
      <c r="AW361" s="476">
        <v>0</v>
      </c>
      <c r="AX361" s="476"/>
      <c r="AY361" s="476"/>
      <c r="AZ361" s="476"/>
      <c r="BA361" s="476">
        <v>0</v>
      </c>
      <c r="BB361" s="466" t="s">
        <v>123</v>
      </c>
      <c r="BC361" s="466" t="s">
        <v>52</v>
      </c>
    </row>
    <row r="362" spans="1:55" s="465" customFormat="1" ht="16.5" hidden="1">
      <c r="A362" s="461" t="s">
        <v>309</v>
      </c>
      <c r="B362" s="462" t="s">
        <v>3285</v>
      </c>
      <c r="C362" s="463" t="s">
        <v>1722</v>
      </c>
      <c r="D362" s="463" t="s">
        <v>1723</v>
      </c>
      <c r="E362" s="463" t="s">
        <v>1723</v>
      </c>
      <c r="F362" s="463" t="s">
        <v>12</v>
      </c>
      <c r="G362" s="463" t="s">
        <v>508</v>
      </c>
      <c r="H362" s="463" t="s">
        <v>124</v>
      </c>
      <c r="I362" s="463" t="s">
        <v>125</v>
      </c>
      <c r="J362" s="463" t="s">
        <v>1040</v>
      </c>
      <c r="K362" s="463" t="s">
        <v>4099</v>
      </c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  <c r="AA362" s="463"/>
      <c r="AB362" s="463"/>
      <c r="AC362" s="463"/>
      <c r="AD362" s="463"/>
      <c r="AE362" s="463"/>
      <c r="AF362" s="463"/>
      <c r="AG362" s="463"/>
      <c r="AH362" s="463"/>
      <c r="AI362" s="463"/>
      <c r="AJ362" s="463"/>
      <c r="AK362" s="463"/>
      <c r="AL362" s="463"/>
      <c r="AM362" s="463"/>
      <c r="AN362" s="463"/>
      <c r="AO362" s="463"/>
      <c r="AP362" s="463"/>
      <c r="AQ362" s="463"/>
      <c r="AR362" s="463"/>
      <c r="AS362" s="463"/>
      <c r="AT362" s="463"/>
      <c r="AU362" s="463"/>
      <c r="AV362" s="464">
        <v>0</v>
      </c>
      <c r="AW362" s="464">
        <v>700</v>
      </c>
      <c r="AX362" s="464"/>
      <c r="AY362" s="464"/>
      <c r="AZ362" s="464"/>
      <c r="BA362" s="464">
        <v>0</v>
      </c>
      <c r="BB362" s="463" t="s">
        <v>123</v>
      </c>
      <c r="BC362" s="463" t="s">
        <v>52</v>
      </c>
    </row>
    <row r="363" spans="1:55" s="465" customFormat="1" ht="16.5" hidden="1">
      <c r="A363" s="461" t="s">
        <v>309</v>
      </c>
      <c r="B363" s="462" t="s">
        <v>3285</v>
      </c>
      <c r="C363" s="463" t="s">
        <v>1724</v>
      </c>
      <c r="D363" s="463" t="s">
        <v>1725</v>
      </c>
      <c r="E363" s="463" t="s">
        <v>1725</v>
      </c>
      <c r="F363" s="463" t="s">
        <v>12</v>
      </c>
      <c r="G363" s="463" t="s">
        <v>508</v>
      </c>
      <c r="H363" s="463" t="s">
        <v>124</v>
      </c>
      <c r="I363" s="463" t="s">
        <v>125</v>
      </c>
      <c r="J363" s="463" t="s">
        <v>1040</v>
      </c>
      <c r="K363" s="463" t="s">
        <v>4100</v>
      </c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  <c r="AA363" s="463"/>
      <c r="AB363" s="463"/>
      <c r="AC363" s="463"/>
      <c r="AD363" s="463"/>
      <c r="AE363" s="463"/>
      <c r="AF363" s="463"/>
      <c r="AG363" s="463"/>
      <c r="AH363" s="463"/>
      <c r="AI363" s="463"/>
      <c r="AJ363" s="463"/>
      <c r="AK363" s="463"/>
      <c r="AL363" s="463"/>
      <c r="AM363" s="463"/>
      <c r="AN363" s="463"/>
      <c r="AO363" s="463"/>
      <c r="AP363" s="463"/>
      <c r="AQ363" s="463"/>
      <c r="AR363" s="463"/>
      <c r="AS363" s="463"/>
      <c r="AT363" s="463"/>
      <c r="AU363" s="463"/>
      <c r="AV363" s="464">
        <v>0</v>
      </c>
      <c r="AW363" s="464">
        <v>700</v>
      </c>
      <c r="AX363" s="464"/>
      <c r="AY363" s="464"/>
      <c r="AZ363" s="464"/>
      <c r="BA363" s="464">
        <v>0</v>
      </c>
      <c r="BB363" s="463" t="s">
        <v>123</v>
      </c>
      <c r="BC363" s="463" t="s">
        <v>52</v>
      </c>
    </row>
    <row r="364" spans="1:55" s="465" customFormat="1" ht="16.5" hidden="1">
      <c r="A364" s="461" t="s">
        <v>309</v>
      </c>
      <c r="B364" s="462" t="s">
        <v>3285</v>
      </c>
      <c r="C364" s="463" t="s">
        <v>1726</v>
      </c>
      <c r="D364" s="463" t="s">
        <v>1727</v>
      </c>
      <c r="E364" s="463" t="s">
        <v>1727</v>
      </c>
      <c r="F364" s="463" t="s">
        <v>12</v>
      </c>
      <c r="G364" s="463" t="s">
        <v>508</v>
      </c>
      <c r="H364" s="463" t="s">
        <v>124</v>
      </c>
      <c r="I364" s="463" t="s">
        <v>125</v>
      </c>
      <c r="J364" s="463" t="s">
        <v>1040</v>
      </c>
      <c r="K364" s="463" t="s">
        <v>4101</v>
      </c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  <c r="AA364" s="463"/>
      <c r="AB364" s="463"/>
      <c r="AC364" s="463"/>
      <c r="AD364" s="463"/>
      <c r="AE364" s="463"/>
      <c r="AF364" s="463"/>
      <c r="AG364" s="463"/>
      <c r="AH364" s="463"/>
      <c r="AI364" s="463"/>
      <c r="AJ364" s="463"/>
      <c r="AK364" s="463"/>
      <c r="AL364" s="463"/>
      <c r="AM364" s="463"/>
      <c r="AN364" s="463"/>
      <c r="AO364" s="463"/>
      <c r="AP364" s="463"/>
      <c r="AQ364" s="463"/>
      <c r="AR364" s="463"/>
      <c r="AS364" s="463"/>
      <c r="AT364" s="463"/>
      <c r="AU364" s="463"/>
      <c r="AV364" s="464">
        <v>0</v>
      </c>
      <c r="AW364" s="464">
        <v>700</v>
      </c>
      <c r="AX364" s="464"/>
      <c r="AY364" s="464"/>
      <c r="AZ364" s="464"/>
      <c r="BA364" s="464">
        <v>0</v>
      </c>
      <c r="BB364" s="463" t="s">
        <v>123</v>
      </c>
      <c r="BC364" s="463" t="s">
        <v>52</v>
      </c>
    </row>
    <row r="365" spans="1:55" s="461" customFormat="1" ht="16.5" hidden="1">
      <c r="A365" s="461" t="s">
        <v>309</v>
      </c>
      <c r="B365" s="461" t="s">
        <v>1037</v>
      </c>
      <c r="C365" s="466" t="s">
        <v>1728</v>
      </c>
      <c r="D365" s="466" t="s">
        <v>1729</v>
      </c>
      <c r="E365" s="466" t="s">
        <v>1729</v>
      </c>
      <c r="F365" s="466" t="s">
        <v>12</v>
      </c>
      <c r="G365" s="466" t="s">
        <v>508</v>
      </c>
      <c r="H365" s="466" t="s">
        <v>124</v>
      </c>
      <c r="I365" s="466" t="s">
        <v>125</v>
      </c>
      <c r="J365" s="466" t="s">
        <v>1040</v>
      </c>
      <c r="K365" s="466" t="s">
        <v>4102</v>
      </c>
      <c r="L365" s="466"/>
      <c r="M365" s="466"/>
      <c r="N365" s="466"/>
      <c r="O365" s="466"/>
      <c r="P365" s="466"/>
      <c r="Q365" s="466"/>
      <c r="R365" s="466"/>
      <c r="S365" s="466"/>
      <c r="T365" s="466"/>
      <c r="U365" s="466"/>
      <c r="V365" s="466"/>
      <c r="W365" s="466"/>
      <c r="X365" s="466"/>
      <c r="Y365" s="466"/>
      <c r="Z365" s="466"/>
      <c r="AA365" s="466"/>
      <c r="AB365" s="466"/>
      <c r="AC365" s="466"/>
      <c r="AD365" s="466"/>
      <c r="AE365" s="466"/>
      <c r="AF365" s="466"/>
      <c r="AG365" s="466"/>
      <c r="AH365" s="466"/>
      <c r="AI365" s="466"/>
      <c r="AJ365" s="466"/>
      <c r="AK365" s="466"/>
      <c r="AL365" s="466"/>
      <c r="AM365" s="466"/>
      <c r="AN365" s="466"/>
      <c r="AO365" s="466"/>
      <c r="AP365" s="466"/>
      <c r="AQ365" s="466"/>
      <c r="AR365" s="466"/>
      <c r="AS365" s="466"/>
      <c r="AT365" s="466"/>
      <c r="AU365" s="466"/>
      <c r="AV365" s="476">
        <v>0</v>
      </c>
      <c r="AW365" s="476">
        <v>0</v>
      </c>
      <c r="AX365" s="476"/>
      <c r="AY365" s="476"/>
      <c r="AZ365" s="476"/>
      <c r="BA365" s="476">
        <v>0</v>
      </c>
      <c r="BB365" s="466" t="s">
        <v>123</v>
      </c>
      <c r="BC365" s="466" t="s">
        <v>52</v>
      </c>
    </row>
    <row r="366" spans="1:55" s="461" customFormat="1" ht="16.5" hidden="1">
      <c r="A366" s="461" t="s">
        <v>309</v>
      </c>
      <c r="B366" s="461" t="s">
        <v>1037</v>
      </c>
      <c r="C366" s="466" t="s">
        <v>1730</v>
      </c>
      <c r="D366" s="466" t="s">
        <v>1731</v>
      </c>
      <c r="E366" s="466" t="s">
        <v>1731</v>
      </c>
      <c r="F366" s="466" t="s">
        <v>12</v>
      </c>
      <c r="G366" s="466" t="s">
        <v>508</v>
      </c>
      <c r="H366" s="466" t="s">
        <v>124</v>
      </c>
      <c r="I366" s="466" t="s">
        <v>125</v>
      </c>
      <c r="J366" s="466" t="s">
        <v>1040</v>
      </c>
      <c r="K366" s="466" t="s">
        <v>4103</v>
      </c>
      <c r="L366" s="466"/>
      <c r="M366" s="466"/>
      <c r="N366" s="466"/>
      <c r="O366" s="466"/>
      <c r="P366" s="466"/>
      <c r="Q366" s="466"/>
      <c r="R366" s="466"/>
      <c r="S366" s="466"/>
      <c r="T366" s="466"/>
      <c r="U366" s="466"/>
      <c r="V366" s="466"/>
      <c r="W366" s="466"/>
      <c r="X366" s="466"/>
      <c r="Y366" s="466"/>
      <c r="Z366" s="466"/>
      <c r="AA366" s="466"/>
      <c r="AB366" s="466"/>
      <c r="AC366" s="466"/>
      <c r="AD366" s="466"/>
      <c r="AE366" s="466"/>
      <c r="AF366" s="466"/>
      <c r="AG366" s="466"/>
      <c r="AH366" s="466"/>
      <c r="AI366" s="466"/>
      <c r="AJ366" s="466"/>
      <c r="AK366" s="466"/>
      <c r="AL366" s="466"/>
      <c r="AM366" s="466"/>
      <c r="AN366" s="466"/>
      <c r="AO366" s="466"/>
      <c r="AP366" s="466"/>
      <c r="AQ366" s="466"/>
      <c r="AR366" s="466"/>
      <c r="AS366" s="466"/>
      <c r="AT366" s="466"/>
      <c r="AU366" s="466"/>
      <c r="AV366" s="476">
        <v>0</v>
      </c>
      <c r="AW366" s="476">
        <v>0</v>
      </c>
      <c r="AX366" s="476"/>
      <c r="AY366" s="476"/>
      <c r="AZ366" s="476"/>
      <c r="BA366" s="476">
        <v>0</v>
      </c>
      <c r="BB366" s="466" t="s">
        <v>123</v>
      </c>
      <c r="BC366" s="466" t="s">
        <v>52</v>
      </c>
    </row>
    <row r="367" spans="1:55" s="461" customFormat="1" ht="16.5" hidden="1">
      <c r="A367" s="461" t="s">
        <v>309</v>
      </c>
      <c r="B367" s="461" t="s">
        <v>1037</v>
      </c>
      <c r="C367" s="466" t="s">
        <v>1732</v>
      </c>
      <c r="D367" s="466" t="s">
        <v>1733</v>
      </c>
      <c r="E367" s="466" t="s">
        <v>1733</v>
      </c>
      <c r="F367" s="466" t="s">
        <v>12</v>
      </c>
      <c r="G367" s="466" t="s">
        <v>508</v>
      </c>
      <c r="H367" s="466" t="s">
        <v>124</v>
      </c>
      <c r="I367" s="466" t="s">
        <v>125</v>
      </c>
      <c r="J367" s="466" t="s">
        <v>1040</v>
      </c>
      <c r="K367" s="466" t="s">
        <v>4104</v>
      </c>
      <c r="L367" s="466"/>
      <c r="M367" s="466"/>
      <c r="N367" s="466"/>
      <c r="O367" s="466"/>
      <c r="P367" s="466"/>
      <c r="Q367" s="466"/>
      <c r="R367" s="466"/>
      <c r="S367" s="466"/>
      <c r="T367" s="466"/>
      <c r="U367" s="466"/>
      <c r="V367" s="466"/>
      <c r="W367" s="466"/>
      <c r="X367" s="466"/>
      <c r="Y367" s="466"/>
      <c r="Z367" s="466"/>
      <c r="AA367" s="466"/>
      <c r="AB367" s="466"/>
      <c r="AC367" s="466"/>
      <c r="AD367" s="466"/>
      <c r="AE367" s="466"/>
      <c r="AF367" s="466"/>
      <c r="AG367" s="466"/>
      <c r="AH367" s="466"/>
      <c r="AI367" s="466"/>
      <c r="AJ367" s="466"/>
      <c r="AK367" s="466"/>
      <c r="AL367" s="466"/>
      <c r="AM367" s="466"/>
      <c r="AN367" s="466"/>
      <c r="AO367" s="466"/>
      <c r="AP367" s="466"/>
      <c r="AQ367" s="466"/>
      <c r="AR367" s="466"/>
      <c r="AS367" s="466"/>
      <c r="AT367" s="466"/>
      <c r="AU367" s="466"/>
      <c r="AV367" s="476">
        <v>0</v>
      </c>
      <c r="AW367" s="476">
        <v>0</v>
      </c>
      <c r="AX367" s="476"/>
      <c r="AY367" s="476"/>
      <c r="AZ367" s="476"/>
      <c r="BA367" s="476">
        <v>0</v>
      </c>
      <c r="BB367" s="466" t="s">
        <v>123</v>
      </c>
      <c r="BC367" s="466" t="s">
        <v>52</v>
      </c>
    </row>
    <row r="368" spans="1:55" s="461" customFormat="1" ht="16.5" hidden="1">
      <c r="A368" s="461" t="s">
        <v>309</v>
      </c>
      <c r="B368" s="461" t="s">
        <v>1037</v>
      </c>
      <c r="C368" s="466" t="s">
        <v>1734</v>
      </c>
      <c r="D368" s="466" t="s">
        <v>1735</v>
      </c>
      <c r="E368" s="466" t="s">
        <v>1735</v>
      </c>
      <c r="F368" s="466" t="s">
        <v>12</v>
      </c>
      <c r="G368" s="466" t="s">
        <v>508</v>
      </c>
      <c r="H368" s="466" t="s">
        <v>124</v>
      </c>
      <c r="I368" s="466" t="s">
        <v>125</v>
      </c>
      <c r="J368" s="466" t="s">
        <v>1040</v>
      </c>
      <c r="K368" s="466" t="s">
        <v>4105</v>
      </c>
      <c r="L368" s="466"/>
      <c r="M368" s="466"/>
      <c r="N368" s="466"/>
      <c r="O368" s="466"/>
      <c r="P368" s="466"/>
      <c r="Q368" s="466"/>
      <c r="R368" s="466"/>
      <c r="S368" s="466"/>
      <c r="T368" s="466"/>
      <c r="U368" s="466"/>
      <c r="V368" s="466"/>
      <c r="W368" s="466"/>
      <c r="X368" s="466"/>
      <c r="Y368" s="466"/>
      <c r="Z368" s="466"/>
      <c r="AA368" s="466"/>
      <c r="AB368" s="466"/>
      <c r="AC368" s="466"/>
      <c r="AD368" s="466"/>
      <c r="AE368" s="466"/>
      <c r="AF368" s="466"/>
      <c r="AG368" s="466"/>
      <c r="AH368" s="466"/>
      <c r="AI368" s="466"/>
      <c r="AJ368" s="466"/>
      <c r="AK368" s="466"/>
      <c r="AL368" s="466"/>
      <c r="AM368" s="466"/>
      <c r="AN368" s="466"/>
      <c r="AO368" s="466"/>
      <c r="AP368" s="466"/>
      <c r="AQ368" s="466"/>
      <c r="AR368" s="466"/>
      <c r="AS368" s="466"/>
      <c r="AT368" s="466"/>
      <c r="AU368" s="466"/>
      <c r="AV368" s="476">
        <v>0</v>
      </c>
      <c r="AW368" s="476">
        <v>860</v>
      </c>
      <c r="AX368" s="476"/>
      <c r="AY368" s="476"/>
      <c r="AZ368" s="476"/>
      <c r="BA368" s="476">
        <v>0</v>
      </c>
      <c r="BB368" s="466" t="s">
        <v>123</v>
      </c>
      <c r="BC368" s="466" t="s">
        <v>52</v>
      </c>
    </row>
    <row r="369" spans="1:55" s="461" customFormat="1" ht="16.5" hidden="1">
      <c r="A369" s="461" t="s">
        <v>309</v>
      </c>
      <c r="B369" s="461" t="s">
        <v>1037</v>
      </c>
      <c r="C369" s="466" t="s">
        <v>1736</v>
      </c>
      <c r="D369" s="466" t="s">
        <v>1737</v>
      </c>
      <c r="E369" s="466" t="s">
        <v>1737</v>
      </c>
      <c r="F369" s="466" t="s">
        <v>12</v>
      </c>
      <c r="G369" s="466" t="s">
        <v>508</v>
      </c>
      <c r="H369" s="466" t="s">
        <v>124</v>
      </c>
      <c r="I369" s="466" t="s">
        <v>125</v>
      </c>
      <c r="J369" s="466" t="s">
        <v>1040</v>
      </c>
      <c r="K369" s="466" t="s">
        <v>4106</v>
      </c>
      <c r="L369" s="466"/>
      <c r="M369" s="466"/>
      <c r="N369" s="466"/>
      <c r="O369" s="466"/>
      <c r="P369" s="466"/>
      <c r="Q369" s="466"/>
      <c r="R369" s="466"/>
      <c r="S369" s="466"/>
      <c r="T369" s="466"/>
      <c r="U369" s="466"/>
      <c r="V369" s="466"/>
      <c r="W369" s="466"/>
      <c r="X369" s="466"/>
      <c r="Y369" s="466"/>
      <c r="Z369" s="466"/>
      <c r="AA369" s="466"/>
      <c r="AB369" s="466"/>
      <c r="AC369" s="466"/>
      <c r="AD369" s="466"/>
      <c r="AE369" s="466"/>
      <c r="AF369" s="466"/>
      <c r="AG369" s="466"/>
      <c r="AH369" s="466"/>
      <c r="AI369" s="466"/>
      <c r="AJ369" s="466"/>
      <c r="AK369" s="466"/>
      <c r="AL369" s="466"/>
      <c r="AM369" s="466"/>
      <c r="AN369" s="466"/>
      <c r="AO369" s="466"/>
      <c r="AP369" s="466"/>
      <c r="AQ369" s="466"/>
      <c r="AR369" s="466"/>
      <c r="AS369" s="466"/>
      <c r="AT369" s="466"/>
      <c r="AU369" s="466"/>
      <c r="AV369" s="476">
        <v>0</v>
      </c>
      <c r="AW369" s="476">
        <v>860</v>
      </c>
      <c r="AX369" s="476"/>
      <c r="AY369" s="476"/>
      <c r="AZ369" s="476"/>
      <c r="BA369" s="476">
        <v>0</v>
      </c>
      <c r="BB369" s="466" t="s">
        <v>123</v>
      </c>
      <c r="BC369" s="466" t="s">
        <v>52</v>
      </c>
    </row>
    <row r="370" spans="1:55" s="461" customFormat="1" ht="16.5" hidden="1">
      <c r="A370" s="461" t="s">
        <v>309</v>
      </c>
      <c r="B370" s="461" t="s">
        <v>1037</v>
      </c>
      <c r="C370" s="466" t="s">
        <v>1738</v>
      </c>
      <c r="D370" s="466" t="s">
        <v>1739</v>
      </c>
      <c r="E370" s="466" t="s">
        <v>1739</v>
      </c>
      <c r="F370" s="466" t="s">
        <v>12</v>
      </c>
      <c r="G370" s="466" t="s">
        <v>508</v>
      </c>
      <c r="H370" s="466" t="s">
        <v>124</v>
      </c>
      <c r="I370" s="466" t="s">
        <v>125</v>
      </c>
      <c r="J370" s="466" t="s">
        <v>1040</v>
      </c>
      <c r="K370" s="466" t="s">
        <v>4107</v>
      </c>
      <c r="L370" s="466"/>
      <c r="M370" s="466"/>
      <c r="N370" s="466"/>
      <c r="O370" s="466"/>
      <c r="P370" s="466"/>
      <c r="Q370" s="466"/>
      <c r="R370" s="466"/>
      <c r="S370" s="466"/>
      <c r="T370" s="466"/>
      <c r="U370" s="466"/>
      <c r="V370" s="466"/>
      <c r="W370" s="466"/>
      <c r="X370" s="466"/>
      <c r="Y370" s="466"/>
      <c r="Z370" s="466"/>
      <c r="AA370" s="466"/>
      <c r="AB370" s="466"/>
      <c r="AC370" s="466"/>
      <c r="AD370" s="466"/>
      <c r="AE370" s="466"/>
      <c r="AF370" s="466"/>
      <c r="AG370" s="466"/>
      <c r="AH370" s="466"/>
      <c r="AI370" s="466"/>
      <c r="AJ370" s="466"/>
      <c r="AK370" s="466"/>
      <c r="AL370" s="466"/>
      <c r="AM370" s="466"/>
      <c r="AN370" s="466"/>
      <c r="AO370" s="466"/>
      <c r="AP370" s="466"/>
      <c r="AQ370" s="466"/>
      <c r="AR370" s="466"/>
      <c r="AS370" s="466"/>
      <c r="AT370" s="466"/>
      <c r="AU370" s="466"/>
      <c r="AV370" s="476">
        <v>0</v>
      </c>
      <c r="AW370" s="476">
        <v>860</v>
      </c>
      <c r="AX370" s="476"/>
      <c r="AY370" s="476"/>
      <c r="AZ370" s="476"/>
      <c r="BA370" s="476">
        <v>0</v>
      </c>
      <c r="BB370" s="466" t="s">
        <v>123</v>
      </c>
      <c r="BC370" s="466" t="s">
        <v>52</v>
      </c>
    </row>
    <row r="371" spans="1:55" s="461" customFormat="1" ht="16.5" hidden="1">
      <c r="A371" s="461" t="s">
        <v>309</v>
      </c>
      <c r="B371" s="461" t="s">
        <v>1037</v>
      </c>
      <c r="C371" s="466" t="s">
        <v>1740</v>
      </c>
      <c r="D371" s="466" t="s">
        <v>1741</v>
      </c>
      <c r="E371" s="466" t="s">
        <v>1741</v>
      </c>
      <c r="F371" s="466" t="s">
        <v>12</v>
      </c>
      <c r="G371" s="466" t="s">
        <v>508</v>
      </c>
      <c r="H371" s="466" t="s">
        <v>124</v>
      </c>
      <c r="I371" s="466" t="s">
        <v>125</v>
      </c>
      <c r="J371" s="466" t="s">
        <v>1040</v>
      </c>
      <c r="K371" s="466" t="s">
        <v>4108</v>
      </c>
      <c r="L371" s="466"/>
      <c r="M371" s="466"/>
      <c r="N371" s="466"/>
      <c r="O371" s="466"/>
      <c r="P371" s="466"/>
      <c r="Q371" s="466"/>
      <c r="R371" s="466"/>
      <c r="S371" s="466"/>
      <c r="T371" s="466"/>
      <c r="U371" s="466"/>
      <c r="V371" s="466"/>
      <c r="W371" s="466"/>
      <c r="X371" s="466"/>
      <c r="Y371" s="466"/>
      <c r="Z371" s="466"/>
      <c r="AA371" s="466"/>
      <c r="AB371" s="466"/>
      <c r="AC371" s="466"/>
      <c r="AD371" s="466"/>
      <c r="AE371" s="466"/>
      <c r="AF371" s="466"/>
      <c r="AG371" s="466"/>
      <c r="AH371" s="466"/>
      <c r="AI371" s="466"/>
      <c r="AJ371" s="466"/>
      <c r="AK371" s="466"/>
      <c r="AL371" s="466"/>
      <c r="AM371" s="466"/>
      <c r="AN371" s="466"/>
      <c r="AO371" s="466"/>
      <c r="AP371" s="466"/>
      <c r="AQ371" s="466"/>
      <c r="AR371" s="466"/>
      <c r="AS371" s="466"/>
      <c r="AT371" s="466"/>
      <c r="AU371" s="466"/>
      <c r="AV371" s="476">
        <v>0</v>
      </c>
      <c r="AW371" s="476">
        <v>0</v>
      </c>
      <c r="AX371" s="476"/>
      <c r="AY371" s="476"/>
      <c r="AZ371" s="476"/>
      <c r="BA371" s="476">
        <v>0</v>
      </c>
      <c r="BB371" s="466" t="s">
        <v>123</v>
      </c>
      <c r="BC371" s="466" t="s">
        <v>52</v>
      </c>
    </row>
    <row r="372" spans="1:55" s="461" customFormat="1" ht="16.5" hidden="1">
      <c r="A372" s="461" t="s">
        <v>309</v>
      </c>
      <c r="B372" s="461" t="s">
        <v>1037</v>
      </c>
      <c r="C372" s="466" t="s">
        <v>1742</v>
      </c>
      <c r="D372" s="466" t="s">
        <v>1743</v>
      </c>
      <c r="E372" s="466" t="s">
        <v>1743</v>
      </c>
      <c r="F372" s="466" t="s">
        <v>12</v>
      </c>
      <c r="G372" s="466" t="s">
        <v>508</v>
      </c>
      <c r="H372" s="466" t="s">
        <v>124</v>
      </c>
      <c r="I372" s="466" t="s">
        <v>125</v>
      </c>
      <c r="J372" s="466" t="s">
        <v>1040</v>
      </c>
      <c r="K372" s="466" t="s">
        <v>4109</v>
      </c>
      <c r="L372" s="466"/>
      <c r="M372" s="466"/>
      <c r="N372" s="466"/>
      <c r="O372" s="466"/>
      <c r="P372" s="466"/>
      <c r="Q372" s="466"/>
      <c r="R372" s="466"/>
      <c r="S372" s="466"/>
      <c r="T372" s="466"/>
      <c r="U372" s="466"/>
      <c r="V372" s="466"/>
      <c r="W372" s="466"/>
      <c r="X372" s="466"/>
      <c r="Y372" s="466"/>
      <c r="Z372" s="466"/>
      <c r="AA372" s="466"/>
      <c r="AB372" s="466"/>
      <c r="AC372" s="466"/>
      <c r="AD372" s="466"/>
      <c r="AE372" s="466"/>
      <c r="AF372" s="466"/>
      <c r="AG372" s="466"/>
      <c r="AH372" s="466"/>
      <c r="AI372" s="466"/>
      <c r="AJ372" s="466"/>
      <c r="AK372" s="466"/>
      <c r="AL372" s="466"/>
      <c r="AM372" s="466"/>
      <c r="AN372" s="466"/>
      <c r="AO372" s="466"/>
      <c r="AP372" s="466"/>
      <c r="AQ372" s="466"/>
      <c r="AR372" s="466"/>
      <c r="AS372" s="466"/>
      <c r="AT372" s="466"/>
      <c r="AU372" s="466"/>
      <c r="AV372" s="476">
        <v>0</v>
      </c>
      <c r="AW372" s="476">
        <v>0</v>
      </c>
      <c r="AX372" s="476"/>
      <c r="AY372" s="476"/>
      <c r="AZ372" s="476"/>
      <c r="BA372" s="476">
        <v>0</v>
      </c>
      <c r="BB372" s="466" t="s">
        <v>123</v>
      </c>
      <c r="BC372" s="466" t="s">
        <v>52</v>
      </c>
    </row>
    <row r="373" spans="1:55" s="461" customFormat="1" ht="16.5" hidden="1">
      <c r="A373" s="461" t="s">
        <v>309</v>
      </c>
      <c r="B373" s="461" t="s">
        <v>1037</v>
      </c>
      <c r="C373" s="466" t="s">
        <v>1744</v>
      </c>
      <c r="D373" s="466" t="s">
        <v>1745</v>
      </c>
      <c r="E373" s="466" t="s">
        <v>1745</v>
      </c>
      <c r="F373" s="466" t="s">
        <v>12</v>
      </c>
      <c r="G373" s="466" t="s">
        <v>508</v>
      </c>
      <c r="H373" s="466" t="s">
        <v>124</v>
      </c>
      <c r="I373" s="466" t="s">
        <v>125</v>
      </c>
      <c r="J373" s="466" t="s">
        <v>1040</v>
      </c>
      <c r="K373" s="466" t="s">
        <v>4110</v>
      </c>
      <c r="L373" s="466"/>
      <c r="M373" s="466"/>
      <c r="N373" s="466"/>
      <c r="O373" s="466"/>
      <c r="P373" s="466"/>
      <c r="Q373" s="466"/>
      <c r="R373" s="466"/>
      <c r="S373" s="466"/>
      <c r="T373" s="466"/>
      <c r="U373" s="466"/>
      <c r="V373" s="466"/>
      <c r="W373" s="466"/>
      <c r="X373" s="466"/>
      <c r="Y373" s="466"/>
      <c r="Z373" s="466"/>
      <c r="AA373" s="466"/>
      <c r="AB373" s="466"/>
      <c r="AC373" s="466"/>
      <c r="AD373" s="466"/>
      <c r="AE373" s="466"/>
      <c r="AF373" s="466"/>
      <c r="AG373" s="466"/>
      <c r="AH373" s="466"/>
      <c r="AI373" s="466"/>
      <c r="AJ373" s="466"/>
      <c r="AK373" s="466"/>
      <c r="AL373" s="466"/>
      <c r="AM373" s="466"/>
      <c r="AN373" s="466"/>
      <c r="AO373" s="466"/>
      <c r="AP373" s="466"/>
      <c r="AQ373" s="466"/>
      <c r="AR373" s="466"/>
      <c r="AS373" s="466"/>
      <c r="AT373" s="466"/>
      <c r="AU373" s="466"/>
      <c r="AV373" s="476">
        <v>0</v>
      </c>
      <c r="AW373" s="476">
        <v>0</v>
      </c>
      <c r="AX373" s="476"/>
      <c r="AY373" s="476"/>
      <c r="AZ373" s="476"/>
      <c r="BA373" s="476">
        <v>0</v>
      </c>
      <c r="BB373" s="466" t="s">
        <v>123</v>
      </c>
      <c r="BC373" s="466" t="s">
        <v>52</v>
      </c>
    </row>
    <row r="374" spans="1:55" s="461" customFormat="1" ht="16.5" hidden="1">
      <c r="A374" s="461" t="s">
        <v>309</v>
      </c>
      <c r="B374" s="461" t="s">
        <v>1037</v>
      </c>
      <c r="C374" s="466" t="s">
        <v>1746</v>
      </c>
      <c r="D374" s="466" t="s">
        <v>1747</v>
      </c>
      <c r="E374" s="466" t="s">
        <v>1747</v>
      </c>
      <c r="F374" s="466" t="s">
        <v>12</v>
      </c>
      <c r="G374" s="466" t="s">
        <v>508</v>
      </c>
      <c r="H374" s="466" t="s">
        <v>124</v>
      </c>
      <c r="I374" s="466" t="s">
        <v>125</v>
      </c>
      <c r="J374" s="466" t="s">
        <v>1040</v>
      </c>
      <c r="K374" s="466" t="s">
        <v>4111</v>
      </c>
      <c r="L374" s="466"/>
      <c r="M374" s="466"/>
      <c r="N374" s="466"/>
      <c r="O374" s="466"/>
      <c r="P374" s="466"/>
      <c r="Q374" s="466"/>
      <c r="R374" s="466"/>
      <c r="S374" s="466"/>
      <c r="T374" s="466"/>
      <c r="U374" s="466"/>
      <c r="V374" s="466"/>
      <c r="W374" s="466"/>
      <c r="X374" s="466"/>
      <c r="Y374" s="466"/>
      <c r="Z374" s="466"/>
      <c r="AA374" s="466"/>
      <c r="AB374" s="466"/>
      <c r="AC374" s="466"/>
      <c r="AD374" s="466"/>
      <c r="AE374" s="466"/>
      <c r="AF374" s="466"/>
      <c r="AG374" s="466"/>
      <c r="AH374" s="466"/>
      <c r="AI374" s="466"/>
      <c r="AJ374" s="466"/>
      <c r="AK374" s="466"/>
      <c r="AL374" s="466"/>
      <c r="AM374" s="466"/>
      <c r="AN374" s="466"/>
      <c r="AO374" s="466"/>
      <c r="AP374" s="466"/>
      <c r="AQ374" s="466"/>
      <c r="AR374" s="466"/>
      <c r="AS374" s="466"/>
      <c r="AT374" s="466"/>
      <c r="AU374" s="466"/>
      <c r="AV374" s="476">
        <v>0</v>
      </c>
      <c r="AW374" s="476">
        <v>0</v>
      </c>
      <c r="AX374" s="476"/>
      <c r="AY374" s="476"/>
      <c r="AZ374" s="476"/>
      <c r="BA374" s="476">
        <v>0</v>
      </c>
      <c r="BB374" s="466" t="s">
        <v>123</v>
      </c>
      <c r="BC374" s="466" t="s">
        <v>52</v>
      </c>
    </row>
    <row r="375" spans="1:55" s="461" customFormat="1" ht="16.5" hidden="1">
      <c r="A375" s="461" t="s">
        <v>309</v>
      </c>
      <c r="B375" s="461" t="s">
        <v>1037</v>
      </c>
      <c r="C375" s="466" t="s">
        <v>1748</v>
      </c>
      <c r="D375" s="466" t="s">
        <v>1749</v>
      </c>
      <c r="E375" s="466" t="s">
        <v>1749</v>
      </c>
      <c r="F375" s="466" t="s">
        <v>12</v>
      </c>
      <c r="G375" s="466" t="s">
        <v>508</v>
      </c>
      <c r="H375" s="466" t="s">
        <v>124</v>
      </c>
      <c r="I375" s="466" t="s">
        <v>125</v>
      </c>
      <c r="J375" s="466" t="s">
        <v>1040</v>
      </c>
      <c r="K375" s="466" t="s">
        <v>4112</v>
      </c>
      <c r="L375" s="466"/>
      <c r="M375" s="466"/>
      <c r="N375" s="466"/>
      <c r="O375" s="466"/>
      <c r="P375" s="466"/>
      <c r="Q375" s="466"/>
      <c r="R375" s="466"/>
      <c r="S375" s="466"/>
      <c r="T375" s="466"/>
      <c r="U375" s="466"/>
      <c r="V375" s="466"/>
      <c r="W375" s="466"/>
      <c r="X375" s="466"/>
      <c r="Y375" s="466"/>
      <c r="Z375" s="466"/>
      <c r="AA375" s="466"/>
      <c r="AB375" s="466"/>
      <c r="AC375" s="466"/>
      <c r="AD375" s="466"/>
      <c r="AE375" s="466"/>
      <c r="AF375" s="466"/>
      <c r="AG375" s="466"/>
      <c r="AH375" s="466"/>
      <c r="AI375" s="466"/>
      <c r="AJ375" s="466"/>
      <c r="AK375" s="466"/>
      <c r="AL375" s="466"/>
      <c r="AM375" s="466"/>
      <c r="AN375" s="466"/>
      <c r="AO375" s="466"/>
      <c r="AP375" s="466"/>
      <c r="AQ375" s="466"/>
      <c r="AR375" s="466"/>
      <c r="AS375" s="466"/>
      <c r="AT375" s="466"/>
      <c r="AU375" s="466"/>
      <c r="AV375" s="476">
        <v>0</v>
      </c>
      <c r="AW375" s="476">
        <v>0</v>
      </c>
      <c r="AX375" s="476"/>
      <c r="AY375" s="476"/>
      <c r="AZ375" s="476"/>
      <c r="BA375" s="476">
        <v>0</v>
      </c>
      <c r="BB375" s="466" t="s">
        <v>123</v>
      </c>
      <c r="BC375" s="466" t="s">
        <v>52</v>
      </c>
    </row>
    <row r="376" spans="1:55" s="461" customFormat="1" ht="16.5" hidden="1">
      <c r="A376" s="461" t="s">
        <v>309</v>
      </c>
      <c r="B376" s="461" t="s">
        <v>1037</v>
      </c>
      <c r="C376" s="466" t="s">
        <v>1750</v>
      </c>
      <c r="D376" s="466" t="s">
        <v>1751</v>
      </c>
      <c r="E376" s="466" t="s">
        <v>1751</v>
      </c>
      <c r="F376" s="466" t="s">
        <v>12</v>
      </c>
      <c r="G376" s="466" t="s">
        <v>508</v>
      </c>
      <c r="H376" s="466" t="s">
        <v>124</v>
      </c>
      <c r="I376" s="466" t="s">
        <v>125</v>
      </c>
      <c r="J376" s="466" t="s">
        <v>1040</v>
      </c>
      <c r="K376" s="466" t="s">
        <v>4113</v>
      </c>
      <c r="L376" s="466"/>
      <c r="M376" s="466"/>
      <c r="N376" s="466"/>
      <c r="O376" s="466"/>
      <c r="P376" s="466"/>
      <c r="Q376" s="466"/>
      <c r="R376" s="466"/>
      <c r="S376" s="466"/>
      <c r="T376" s="466"/>
      <c r="U376" s="466"/>
      <c r="V376" s="466"/>
      <c r="W376" s="466"/>
      <c r="X376" s="466"/>
      <c r="Y376" s="466"/>
      <c r="Z376" s="466"/>
      <c r="AA376" s="466"/>
      <c r="AB376" s="466"/>
      <c r="AC376" s="466"/>
      <c r="AD376" s="466"/>
      <c r="AE376" s="466"/>
      <c r="AF376" s="466"/>
      <c r="AG376" s="466"/>
      <c r="AH376" s="466"/>
      <c r="AI376" s="466"/>
      <c r="AJ376" s="466"/>
      <c r="AK376" s="466"/>
      <c r="AL376" s="466"/>
      <c r="AM376" s="466"/>
      <c r="AN376" s="466"/>
      <c r="AO376" s="466"/>
      <c r="AP376" s="466"/>
      <c r="AQ376" s="466"/>
      <c r="AR376" s="466"/>
      <c r="AS376" s="466"/>
      <c r="AT376" s="466"/>
      <c r="AU376" s="466"/>
      <c r="AV376" s="476">
        <v>0</v>
      </c>
      <c r="AW376" s="476">
        <v>0</v>
      </c>
      <c r="AX376" s="476"/>
      <c r="AY376" s="476"/>
      <c r="AZ376" s="476"/>
      <c r="BA376" s="476">
        <v>0</v>
      </c>
      <c r="BB376" s="466" t="s">
        <v>123</v>
      </c>
      <c r="BC376" s="466" t="s">
        <v>52</v>
      </c>
    </row>
    <row r="377" spans="1:55" s="461" customFormat="1" ht="16.5" hidden="1">
      <c r="A377" s="461" t="s">
        <v>309</v>
      </c>
      <c r="B377" s="461" t="s">
        <v>1037</v>
      </c>
      <c r="C377" s="466" t="s">
        <v>1752</v>
      </c>
      <c r="D377" s="466" t="s">
        <v>1753</v>
      </c>
      <c r="E377" s="466" t="s">
        <v>1753</v>
      </c>
      <c r="F377" s="466" t="s">
        <v>12</v>
      </c>
      <c r="G377" s="466" t="s">
        <v>508</v>
      </c>
      <c r="H377" s="466" t="s">
        <v>124</v>
      </c>
      <c r="I377" s="466" t="s">
        <v>125</v>
      </c>
      <c r="J377" s="466" t="s">
        <v>1040</v>
      </c>
      <c r="K377" s="466" t="s">
        <v>4114</v>
      </c>
      <c r="L377" s="466"/>
      <c r="M377" s="466"/>
      <c r="N377" s="466"/>
      <c r="O377" s="466"/>
      <c r="P377" s="466"/>
      <c r="Q377" s="466"/>
      <c r="R377" s="466"/>
      <c r="S377" s="466"/>
      <c r="T377" s="466"/>
      <c r="U377" s="466"/>
      <c r="V377" s="466"/>
      <c r="W377" s="466"/>
      <c r="X377" s="466"/>
      <c r="Y377" s="466"/>
      <c r="Z377" s="466"/>
      <c r="AA377" s="466"/>
      <c r="AB377" s="466"/>
      <c r="AC377" s="466"/>
      <c r="AD377" s="466"/>
      <c r="AE377" s="466"/>
      <c r="AF377" s="466"/>
      <c r="AG377" s="466"/>
      <c r="AH377" s="466"/>
      <c r="AI377" s="466"/>
      <c r="AJ377" s="466"/>
      <c r="AK377" s="466"/>
      <c r="AL377" s="466"/>
      <c r="AM377" s="466"/>
      <c r="AN377" s="466"/>
      <c r="AO377" s="466"/>
      <c r="AP377" s="466"/>
      <c r="AQ377" s="466"/>
      <c r="AR377" s="466"/>
      <c r="AS377" s="466"/>
      <c r="AT377" s="466"/>
      <c r="AU377" s="466"/>
      <c r="AV377" s="476">
        <v>0</v>
      </c>
      <c r="AW377" s="476">
        <v>0</v>
      </c>
      <c r="AX377" s="476"/>
      <c r="AY377" s="476"/>
      <c r="AZ377" s="476"/>
      <c r="BA377" s="476">
        <v>0</v>
      </c>
      <c r="BB377" s="466" t="s">
        <v>123</v>
      </c>
      <c r="BC377" s="466" t="s">
        <v>52</v>
      </c>
    </row>
    <row r="378" spans="1:55" s="461" customFormat="1" ht="16.5" hidden="1">
      <c r="A378" s="461" t="s">
        <v>309</v>
      </c>
      <c r="B378" s="461" t="s">
        <v>1037</v>
      </c>
      <c r="C378" s="466" t="s">
        <v>1754</v>
      </c>
      <c r="D378" s="466" t="s">
        <v>1755</v>
      </c>
      <c r="E378" s="466" t="s">
        <v>1755</v>
      </c>
      <c r="F378" s="466" t="s">
        <v>12</v>
      </c>
      <c r="G378" s="466" t="s">
        <v>508</v>
      </c>
      <c r="H378" s="466" t="s">
        <v>124</v>
      </c>
      <c r="I378" s="466" t="s">
        <v>125</v>
      </c>
      <c r="J378" s="466" t="s">
        <v>1040</v>
      </c>
      <c r="K378" s="466" t="s">
        <v>4115</v>
      </c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6"/>
      <c r="Z378" s="466"/>
      <c r="AA378" s="466"/>
      <c r="AB378" s="466"/>
      <c r="AC378" s="466"/>
      <c r="AD378" s="466"/>
      <c r="AE378" s="466"/>
      <c r="AF378" s="466"/>
      <c r="AG378" s="466"/>
      <c r="AH378" s="466"/>
      <c r="AI378" s="466"/>
      <c r="AJ378" s="466"/>
      <c r="AK378" s="466"/>
      <c r="AL378" s="466"/>
      <c r="AM378" s="466"/>
      <c r="AN378" s="466"/>
      <c r="AO378" s="466"/>
      <c r="AP378" s="466"/>
      <c r="AQ378" s="466"/>
      <c r="AR378" s="466"/>
      <c r="AS378" s="466"/>
      <c r="AT378" s="466"/>
      <c r="AU378" s="466"/>
      <c r="AV378" s="476">
        <v>0</v>
      </c>
      <c r="AW378" s="476">
        <v>0</v>
      </c>
      <c r="AX378" s="476"/>
      <c r="AY378" s="476"/>
      <c r="AZ378" s="476"/>
      <c r="BA378" s="476">
        <v>0</v>
      </c>
      <c r="BB378" s="466" t="s">
        <v>123</v>
      </c>
      <c r="BC378" s="466" t="s">
        <v>52</v>
      </c>
    </row>
    <row r="379" spans="1:55" s="461" customFormat="1" ht="16.5" hidden="1">
      <c r="A379" s="461" t="s">
        <v>309</v>
      </c>
      <c r="B379" s="461" t="s">
        <v>1037</v>
      </c>
      <c r="C379" s="466" t="s">
        <v>1756</v>
      </c>
      <c r="D379" s="466" t="s">
        <v>1757</v>
      </c>
      <c r="E379" s="466" t="s">
        <v>1757</v>
      </c>
      <c r="F379" s="466" t="s">
        <v>12</v>
      </c>
      <c r="G379" s="466" t="s">
        <v>508</v>
      </c>
      <c r="H379" s="466" t="s">
        <v>124</v>
      </c>
      <c r="I379" s="466" t="s">
        <v>125</v>
      </c>
      <c r="J379" s="466" t="s">
        <v>1040</v>
      </c>
      <c r="K379" s="466" t="s">
        <v>4116</v>
      </c>
      <c r="L379" s="466"/>
      <c r="M379" s="466"/>
      <c r="N379" s="466"/>
      <c r="O379" s="466"/>
      <c r="P379" s="466"/>
      <c r="Q379" s="466"/>
      <c r="R379" s="466"/>
      <c r="S379" s="466"/>
      <c r="T379" s="466"/>
      <c r="U379" s="466"/>
      <c r="V379" s="466"/>
      <c r="W379" s="466"/>
      <c r="X379" s="466"/>
      <c r="Y379" s="466"/>
      <c r="Z379" s="466"/>
      <c r="AA379" s="466"/>
      <c r="AB379" s="466"/>
      <c r="AC379" s="466"/>
      <c r="AD379" s="466"/>
      <c r="AE379" s="466"/>
      <c r="AF379" s="466"/>
      <c r="AG379" s="466"/>
      <c r="AH379" s="466"/>
      <c r="AI379" s="466"/>
      <c r="AJ379" s="466"/>
      <c r="AK379" s="466"/>
      <c r="AL379" s="466"/>
      <c r="AM379" s="466"/>
      <c r="AN379" s="466"/>
      <c r="AO379" s="466"/>
      <c r="AP379" s="466"/>
      <c r="AQ379" s="466"/>
      <c r="AR379" s="466"/>
      <c r="AS379" s="466"/>
      <c r="AT379" s="466"/>
      <c r="AU379" s="466"/>
      <c r="AV379" s="476">
        <v>0</v>
      </c>
      <c r="AW379" s="476">
        <v>0</v>
      </c>
      <c r="AX379" s="476"/>
      <c r="AY379" s="476"/>
      <c r="AZ379" s="476"/>
      <c r="BA379" s="476">
        <v>0</v>
      </c>
      <c r="BB379" s="466" t="s">
        <v>123</v>
      </c>
      <c r="BC379" s="466" t="s">
        <v>52</v>
      </c>
    </row>
    <row r="380" spans="1:55" s="461" customFormat="1" ht="16.5" hidden="1">
      <c r="A380" s="461" t="s">
        <v>309</v>
      </c>
      <c r="B380" s="461" t="s">
        <v>1037</v>
      </c>
      <c r="C380" s="466" t="s">
        <v>1758</v>
      </c>
      <c r="D380" s="466" t="s">
        <v>1759</v>
      </c>
      <c r="E380" s="466" t="s">
        <v>1759</v>
      </c>
      <c r="F380" s="466" t="s">
        <v>12</v>
      </c>
      <c r="G380" s="466" t="s">
        <v>508</v>
      </c>
      <c r="H380" s="466" t="s">
        <v>124</v>
      </c>
      <c r="I380" s="466" t="s">
        <v>125</v>
      </c>
      <c r="J380" s="466" t="s">
        <v>1040</v>
      </c>
      <c r="K380" s="466" t="s">
        <v>4117</v>
      </c>
      <c r="L380" s="466"/>
      <c r="M380" s="466"/>
      <c r="N380" s="466"/>
      <c r="O380" s="466"/>
      <c r="P380" s="466"/>
      <c r="Q380" s="466"/>
      <c r="R380" s="466"/>
      <c r="S380" s="466"/>
      <c r="T380" s="466"/>
      <c r="U380" s="466"/>
      <c r="V380" s="466"/>
      <c r="W380" s="466"/>
      <c r="X380" s="466"/>
      <c r="Y380" s="466"/>
      <c r="Z380" s="466"/>
      <c r="AA380" s="466"/>
      <c r="AB380" s="466"/>
      <c r="AC380" s="466"/>
      <c r="AD380" s="466"/>
      <c r="AE380" s="466"/>
      <c r="AF380" s="466"/>
      <c r="AG380" s="466"/>
      <c r="AH380" s="466"/>
      <c r="AI380" s="466"/>
      <c r="AJ380" s="466"/>
      <c r="AK380" s="466"/>
      <c r="AL380" s="466"/>
      <c r="AM380" s="466"/>
      <c r="AN380" s="466"/>
      <c r="AO380" s="466"/>
      <c r="AP380" s="466"/>
      <c r="AQ380" s="466"/>
      <c r="AR380" s="466"/>
      <c r="AS380" s="466"/>
      <c r="AT380" s="466"/>
      <c r="AU380" s="466"/>
      <c r="AV380" s="476">
        <v>0</v>
      </c>
      <c r="AW380" s="476">
        <v>0</v>
      </c>
      <c r="AX380" s="476"/>
      <c r="AY380" s="476"/>
      <c r="AZ380" s="476"/>
      <c r="BA380" s="476">
        <v>0</v>
      </c>
      <c r="BB380" s="466" t="s">
        <v>123</v>
      </c>
      <c r="BC380" s="466" t="s">
        <v>52</v>
      </c>
    </row>
    <row r="381" spans="1:55" s="461" customFormat="1" ht="16.5" hidden="1">
      <c r="A381" s="461" t="s">
        <v>309</v>
      </c>
      <c r="B381" s="461" t="s">
        <v>1037</v>
      </c>
      <c r="C381" s="466" t="s">
        <v>1760</v>
      </c>
      <c r="D381" s="466" t="s">
        <v>1761</v>
      </c>
      <c r="E381" s="466" t="s">
        <v>1761</v>
      </c>
      <c r="F381" s="466" t="s">
        <v>12</v>
      </c>
      <c r="G381" s="466" t="s">
        <v>508</v>
      </c>
      <c r="H381" s="466" t="s">
        <v>124</v>
      </c>
      <c r="I381" s="466" t="s">
        <v>125</v>
      </c>
      <c r="J381" s="466" t="s">
        <v>1040</v>
      </c>
      <c r="K381" s="466" t="s">
        <v>4118</v>
      </c>
      <c r="L381" s="466"/>
      <c r="M381" s="466"/>
      <c r="N381" s="466"/>
      <c r="O381" s="466"/>
      <c r="P381" s="466"/>
      <c r="Q381" s="466"/>
      <c r="R381" s="466"/>
      <c r="S381" s="466"/>
      <c r="T381" s="466"/>
      <c r="U381" s="466"/>
      <c r="V381" s="466"/>
      <c r="W381" s="466"/>
      <c r="X381" s="466"/>
      <c r="Y381" s="466"/>
      <c r="Z381" s="466"/>
      <c r="AA381" s="466"/>
      <c r="AB381" s="466"/>
      <c r="AC381" s="466"/>
      <c r="AD381" s="466"/>
      <c r="AE381" s="466"/>
      <c r="AF381" s="466"/>
      <c r="AG381" s="466"/>
      <c r="AH381" s="466"/>
      <c r="AI381" s="466"/>
      <c r="AJ381" s="466"/>
      <c r="AK381" s="466"/>
      <c r="AL381" s="466"/>
      <c r="AM381" s="466"/>
      <c r="AN381" s="466"/>
      <c r="AO381" s="466"/>
      <c r="AP381" s="466"/>
      <c r="AQ381" s="466"/>
      <c r="AR381" s="466"/>
      <c r="AS381" s="466"/>
      <c r="AT381" s="466"/>
      <c r="AU381" s="466"/>
      <c r="AV381" s="476">
        <v>0</v>
      </c>
      <c r="AW381" s="476">
        <v>0</v>
      </c>
      <c r="AX381" s="476"/>
      <c r="AY381" s="476"/>
      <c r="AZ381" s="476"/>
      <c r="BA381" s="476">
        <v>0</v>
      </c>
      <c r="BB381" s="466" t="s">
        <v>123</v>
      </c>
      <c r="BC381" s="466" t="s">
        <v>52</v>
      </c>
    </row>
    <row r="382" spans="1:55" s="461" customFormat="1" ht="16.5" hidden="1">
      <c r="A382" s="461" t="s">
        <v>309</v>
      </c>
      <c r="B382" s="461" t="s">
        <v>1037</v>
      </c>
      <c r="C382" s="466" t="s">
        <v>1762</v>
      </c>
      <c r="D382" s="466" t="s">
        <v>1763</v>
      </c>
      <c r="E382" s="466" t="s">
        <v>1763</v>
      </c>
      <c r="F382" s="466" t="s">
        <v>12</v>
      </c>
      <c r="G382" s="466" t="s">
        <v>508</v>
      </c>
      <c r="H382" s="466" t="s">
        <v>124</v>
      </c>
      <c r="I382" s="466" t="s">
        <v>125</v>
      </c>
      <c r="J382" s="466" t="s">
        <v>1040</v>
      </c>
      <c r="K382" s="466" t="s">
        <v>4119</v>
      </c>
      <c r="L382" s="466"/>
      <c r="M382" s="466"/>
      <c r="N382" s="466"/>
      <c r="O382" s="466"/>
      <c r="P382" s="466"/>
      <c r="Q382" s="466"/>
      <c r="R382" s="466"/>
      <c r="S382" s="466"/>
      <c r="T382" s="466"/>
      <c r="U382" s="466"/>
      <c r="V382" s="466"/>
      <c r="W382" s="466"/>
      <c r="X382" s="466"/>
      <c r="Y382" s="466"/>
      <c r="Z382" s="466"/>
      <c r="AA382" s="466"/>
      <c r="AB382" s="466"/>
      <c r="AC382" s="466"/>
      <c r="AD382" s="466"/>
      <c r="AE382" s="466"/>
      <c r="AF382" s="466"/>
      <c r="AG382" s="466"/>
      <c r="AH382" s="466"/>
      <c r="AI382" s="466"/>
      <c r="AJ382" s="466"/>
      <c r="AK382" s="466"/>
      <c r="AL382" s="466"/>
      <c r="AM382" s="466"/>
      <c r="AN382" s="466"/>
      <c r="AO382" s="466"/>
      <c r="AP382" s="466"/>
      <c r="AQ382" s="466"/>
      <c r="AR382" s="466"/>
      <c r="AS382" s="466"/>
      <c r="AT382" s="466"/>
      <c r="AU382" s="466"/>
      <c r="AV382" s="476">
        <v>0</v>
      </c>
      <c r="AW382" s="476">
        <v>0</v>
      </c>
      <c r="AX382" s="476"/>
      <c r="AY382" s="476"/>
      <c r="AZ382" s="476"/>
      <c r="BA382" s="476">
        <v>0</v>
      </c>
      <c r="BB382" s="466" t="s">
        <v>123</v>
      </c>
      <c r="BC382" s="466" t="s">
        <v>52</v>
      </c>
    </row>
    <row r="383" spans="1:55" s="461" customFormat="1" ht="16.5" hidden="1">
      <c r="A383" s="461" t="s">
        <v>309</v>
      </c>
      <c r="B383" s="461" t="s">
        <v>1037</v>
      </c>
      <c r="C383" s="466" t="s">
        <v>1764</v>
      </c>
      <c r="D383" s="466" t="s">
        <v>1765</v>
      </c>
      <c r="E383" s="466" t="s">
        <v>1765</v>
      </c>
      <c r="F383" s="466" t="s">
        <v>12</v>
      </c>
      <c r="G383" s="466" t="s">
        <v>508</v>
      </c>
      <c r="H383" s="466" t="s">
        <v>124</v>
      </c>
      <c r="I383" s="466" t="s">
        <v>125</v>
      </c>
      <c r="J383" s="466" t="s">
        <v>1040</v>
      </c>
      <c r="K383" s="466" t="s">
        <v>4120</v>
      </c>
      <c r="L383" s="466"/>
      <c r="M383" s="466"/>
      <c r="N383" s="466"/>
      <c r="O383" s="466"/>
      <c r="P383" s="466"/>
      <c r="Q383" s="466"/>
      <c r="R383" s="466"/>
      <c r="S383" s="466"/>
      <c r="T383" s="466"/>
      <c r="U383" s="466"/>
      <c r="V383" s="466"/>
      <c r="W383" s="466"/>
      <c r="X383" s="466"/>
      <c r="Y383" s="466"/>
      <c r="Z383" s="466"/>
      <c r="AA383" s="466"/>
      <c r="AB383" s="466"/>
      <c r="AC383" s="466"/>
      <c r="AD383" s="466"/>
      <c r="AE383" s="466"/>
      <c r="AF383" s="466"/>
      <c r="AG383" s="466"/>
      <c r="AH383" s="466"/>
      <c r="AI383" s="466"/>
      <c r="AJ383" s="466"/>
      <c r="AK383" s="466"/>
      <c r="AL383" s="466"/>
      <c r="AM383" s="466"/>
      <c r="AN383" s="466"/>
      <c r="AO383" s="466"/>
      <c r="AP383" s="466"/>
      <c r="AQ383" s="466"/>
      <c r="AR383" s="466"/>
      <c r="AS383" s="466"/>
      <c r="AT383" s="466"/>
      <c r="AU383" s="466"/>
      <c r="AV383" s="476">
        <v>0</v>
      </c>
      <c r="AW383" s="476">
        <v>0</v>
      </c>
      <c r="AX383" s="476"/>
      <c r="AY383" s="476"/>
      <c r="AZ383" s="476"/>
      <c r="BA383" s="476">
        <v>0</v>
      </c>
      <c r="BB383" s="466" t="s">
        <v>123</v>
      </c>
      <c r="BC383" s="466" t="s">
        <v>52</v>
      </c>
    </row>
    <row r="384" spans="1:55" s="461" customFormat="1" ht="16.5" hidden="1">
      <c r="A384" s="461" t="s">
        <v>309</v>
      </c>
      <c r="B384" s="461" t="s">
        <v>1037</v>
      </c>
      <c r="C384" s="466" t="s">
        <v>1766</v>
      </c>
      <c r="D384" s="466" t="s">
        <v>1767</v>
      </c>
      <c r="E384" s="466" t="s">
        <v>1767</v>
      </c>
      <c r="F384" s="466" t="s">
        <v>12</v>
      </c>
      <c r="G384" s="466" t="s">
        <v>508</v>
      </c>
      <c r="H384" s="466" t="s">
        <v>124</v>
      </c>
      <c r="I384" s="466" t="s">
        <v>125</v>
      </c>
      <c r="J384" s="466" t="s">
        <v>1040</v>
      </c>
      <c r="K384" s="466" t="s">
        <v>4121</v>
      </c>
      <c r="L384" s="466"/>
      <c r="M384" s="466"/>
      <c r="N384" s="466"/>
      <c r="O384" s="466"/>
      <c r="P384" s="466"/>
      <c r="Q384" s="466"/>
      <c r="R384" s="466"/>
      <c r="S384" s="466"/>
      <c r="T384" s="466"/>
      <c r="U384" s="466"/>
      <c r="V384" s="466"/>
      <c r="W384" s="466"/>
      <c r="X384" s="466"/>
      <c r="Y384" s="466"/>
      <c r="Z384" s="466"/>
      <c r="AA384" s="466"/>
      <c r="AB384" s="466"/>
      <c r="AC384" s="466"/>
      <c r="AD384" s="466"/>
      <c r="AE384" s="466"/>
      <c r="AF384" s="466"/>
      <c r="AG384" s="466"/>
      <c r="AH384" s="466"/>
      <c r="AI384" s="466"/>
      <c r="AJ384" s="466"/>
      <c r="AK384" s="466"/>
      <c r="AL384" s="466"/>
      <c r="AM384" s="466"/>
      <c r="AN384" s="466"/>
      <c r="AO384" s="466"/>
      <c r="AP384" s="466"/>
      <c r="AQ384" s="466"/>
      <c r="AR384" s="466"/>
      <c r="AS384" s="466"/>
      <c r="AT384" s="466"/>
      <c r="AU384" s="466"/>
      <c r="AV384" s="476">
        <v>0</v>
      </c>
      <c r="AW384" s="476">
        <v>0</v>
      </c>
      <c r="AX384" s="476"/>
      <c r="AY384" s="476"/>
      <c r="AZ384" s="476"/>
      <c r="BA384" s="476">
        <v>0</v>
      </c>
      <c r="BB384" s="466" t="s">
        <v>123</v>
      </c>
      <c r="BC384" s="466" t="s">
        <v>52</v>
      </c>
    </row>
    <row r="385" spans="1:55" s="461" customFormat="1" ht="16.5" hidden="1">
      <c r="A385" s="461" t="s">
        <v>309</v>
      </c>
      <c r="B385" s="461" t="s">
        <v>1037</v>
      </c>
      <c r="C385" s="466" t="s">
        <v>1768</v>
      </c>
      <c r="D385" s="466" t="s">
        <v>1769</v>
      </c>
      <c r="E385" s="466" t="s">
        <v>1769</v>
      </c>
      <c r="F385" s="466" t="s">
        <v>12</v>
      </c>
      <c r="G385" s="466" t="s">
        <v>508</v>
      </c>
      <c r="H385" s="466" t="s">
        <v>124</v>
      </c>
      <c r="I385" s="466" t="s">
        <v>125</v>
      </c>
      <c r="J385" s="466" t="s">
        <v>1040</v>
      </c>
      <c r="K385" s="466" t="s">
        <v>4122</v>
      </c>
      <c r="L385" s="466"/>
      <c r="M385" s="466"/>
      <c r="N385" s="466"/>
      <c r="O385" s="466"/>
      <c r="P385" s="466"/>
      <c r="Q385" s="466"/>
      <c r="R385" s="466"/>
      <c r="S385" s="466"/>
      <c r="T385" s="466"/>
      <c r="U385" s="466"/>
      <c r="V385" s="466"/>
      <c r="W385" s="466"/>
      <c r="X385" s="466"/>
      <c r="Y385" s="466"/>
      <c r="Z385" s="466"/>
      <c r="AA385" s="466"/>
      <c r="AB385" s="466"/>
      <c r="AC385" s="466"/>
      <c r="AD385" s="466"/>
      <c r="AE385" s="466"/>
      <c r="AF385" s="466"/>
      <c r="AG385" s="466"/>
      <c r="AH385" s="466"/>
      <c r="AI385" s="466"/>
      <c r="AJ385" s="466"/>
      <c r="AK385" s="466"/>
      <c r="AL385" s="466"/>
      <c r="AM385" s="466"/>
      <c r="AN385" s="466"/>
      <c r="AO385" s="466"/>
      <c r="AP385" s="466"/>
      <c r="AQ385" s="466"/>
      <c r="AR385" s="466"/>
      <c r="AS385" s="466"/>
      <c r="AT385" s="466"/>
      <c r="AU385" s="466"/>
      <c r="AV385" s="476">
        <v>0</v>
      </c>
      <c r="AW385" s="476">
        <v>0</v>
      </c>
      <c r="AX385" s="476"/>
      <c r="AY385" s="476"/>
      <c r="AZ385" s="476"/>
      <c r="BA385" s="476">
        <v>0</v>
      </c>
      <c r="BB385" s="466" t="s">
        <v>123</v>
      </c>
      <c r="BC385" s="466" t="s">
        <v>52</v>
      </c>
    </row>
    <row r="386" spans="1:55" s="467" customFormat="1" ht="16.5" hidden="1">
      <c r="A386" s="471" t="s">
        <v>309</v>
      </c>
      <c r="B386" s="472" t="s">
        <v>3285</v>
      </c>
      <c r="C386" s="468" t="s">
        <v>1770</v>
      </c>
      <c r="D386" s="468" t="s">
        <v>1771</v>
      </c>
      <c r="E386" s="468" t="s">
        <v>1771</v>
      </c>
      <c r="F386" s="468" t="s">
        <v>12</v>
      </c>
      <c r="G386" s="468" t="s">
        <v>508</v>
      </c>
      <c r="H386" s="468" t="s">
        <v>124</v>
      </c>
      <c r="I386" s="468" t="s">
        <v>125</v>
      </c>
      <c r="J386" s="468" t="s">
        <v>1040</v>
      </c>
      <c r="K386" s="468" t="s">
        <v>4123</v>
      </c>
      <c r="L386" s="468"/>
      <c r="M386" s="468"/>
      <c r="N386" s="468"/>
      <c r="O386" s="468"/>
      <c r="P386" s="468"/>
      <c r="Q386" s="468"/>
      <c r="R386" s="468"/>
      <c r="S386" s="468"/>
      <c r="T386" s="468"/>
      <c r="U386" s="468"/>
      <c r="V386" s="468"/>
      <c r="W386" s="468"/>
      <c r="X386" s="468"/>
      <c r="Y386" s="468"/>
      <c r="Z386" s="468"/>
      <c r="AA386" s="468"/>
      <c r="AB386" s="468"/>
      <c r="AC386" s="468"/>
      <c r="AD386" s="468"/>
      <c r="AE386" s="468"/>
      <c r="AF386" s="468"/>
      <c r="AG386" s="468"/>
      <c r="AH386" s="468"/>
      <c r="AI386" s="468"/>
      <c r="AJ386" s="468"/>
      <c r="AK386" s="468"/>
      <c r="AL386" s="468"/>
      <c r="AM386" s="468"/>
      <c r="AN386" s="468"/>
      <c r="AO386" s="468"/>
      <c r="AP386" s="468"/>
      <c r="AQ386" s="468"/>
      <c r="AR386" s="468"/>
      <c r="AS386" s="468"/>
      <c r="AT386" s="468"/>
      <c r="AU386" s="468"/>
      <c r="AV386" s="469">
        <v>0</v>
      </c>
      <c r="AW386" s="469">
        <v>5.7</v>
      </c>
      <c r="AX386" s="469"/>
      <c r="AY386" s="469"/>
      <c r="AZ386" s="469"/>
      <c r="BA386" s="469">
        <v>0</v>
      </c>
      <c r="BB386" s="468" t="s">
        <v>123</v>
      </c>
      <c r="BC386" s="468" t="s">
        <v>52</v>
      </c>
    </row>
    <row r="387" spans="1:55" s="467" customFormat="1" ht="16.5" hidden="1">
      <c r="A387" s="471" t="s">
        <v>309</v>
      </c>
      <c r="B387" s="472" t="s">
        <v>3285</v>
      </c>
      <c r="C387" s="468" t="s">
        <v>1772</v>
      </c>
      <c r="D387" s="468" t="s">
        <v>1773</v>
      </c>
      <c r="E387" s="468" t="s">
        <v>1773</v>
      </c>
      <c r="F387" s="468" t="s">
        <v>12</v>
      </c>
      <c r="G387" s="468" t="s">
        <v>508</v>
      </c>
      <c r="H387" s="468" t="s">
        <v>124</v>
      </c>
      <c r="I387" s="468" t="s">
        <v>125</v>
      </c>
      <c r="J387" s="468" t="s">
        <v>1040</v>
      </c>
      <c r="K387" s="468" t="s">
        <v>4124</v>
      </c>
      <c r="L387" s="468"/>
      <c r="M387" s="468"/>
      <c r="N387" s="468"/>
      <c r="O387" s="468"/>
      <c r="P387" s="468"/>
      <c r="Q387" s="468"/>
      <c r="R387" s="468"/>
      <c r="S387" s="468"/>
      <c r="T387" s="468"/>
      <c r="U387" s="468"/>
      <c r="V387" s="468"/>
      <c r="W387" s="468"/>
      <c r="X387" s="468"/>
      <c r="Y387" s="468"/>
      <c r="Z387" s="468"/>
      <c r="AA387" s="468"/>
      <c r="AB387" s="468"/>
      <c r="AC387" s="468"/>
      <c r="AD387" s="468"/>
      <c r="AE387" s="468"/>
      <c r="AF387" s="468"/>
      <c r="AG387" s="468"/>
      <c r="AH387" s="468"/>
      <c r="AI387" s="468"/>
      <c r="AJ387" s="468"/>
      <c r="AK387" s="468"/>
      <c r="AL387" s="468"/>
      <c r="AM387" s="468"/>
      <c r="AN387" s="468"/>
      <c r="AO387" s="468"/>
      <c r="AP387" s="468"/>
      <c r="AQ387" s="468"/>
      <c r="AR387" s="468"/>
      <c r="AS387" s="468"/>
      <c r="AT387" s="468"/>
      <c r="AU387" s="468"/>
      <c r="AV387" s="469">
        <v>0</v>
      </c>
      <c r="AW387" s="469">
        <v>13.5</v>
      </c>
      <c r="AX387" s="469"/>
      <c r="AY387" s="469"/>
      <c r="AZ387" s="469"/>
      <c r="BA387" s="469">
        <v>0</v>
      </c>
      <c r="BB387" s="468" t="s">
        <v>123</v>
      </c>
      <c r="BC387" s="468" t="s">
        <v>52</v>
      </c>
    </row>
    <row r="388" spans="1:55" s="467" customFormat="1" ht="16.5" hidden="1">
      <c r="A388" s="471" t="s">
        <v>309</v>
      </c>
      <c r="B388" s="472" t="s">
        <v>3285</v>
      </c>
      <c r="C388" s="468" t="s">
        <v>1774</v>
      </c>
      <c r="D388" s="468" t="s">
        <v>1775</v>
      </c>
      <c r="E388" s="468" t="s">
        <v>1775</v>
      </c>
      <c r="F388" s="468" t="s">
        <v>12</v>
      </c>
      <c r="G388" s="468" t="s">
        <v>508</v>
      </c>
      <c r="H388" s="468" t="s">
        <v>124</v>
      </c>
      <c r="I388" s="468" t="s">
        <v>125</v>
      </c>
      <c r="J388" s="468" t="s">
        <v>1040</v>
      </c>
      <c r="K388" s="468" t="s">
        <v>4125</v>
      </c>
      <c r="L388" s="468"/>
      <c r="M388" s="468"/>
      <c r="N388" s="468"/>
      <c r="O388" s="468"/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  <c r="AA388" s="468"/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  <c r="AM388" s="468"/>
      <c r="AN388" s="468"/>
      <c r="AO388" s="468"/>
      <c r="AP388" s="468"/>
      <c r="AQ388" s="468"/>
      <c r="AR388" s="468"/>
      <c r="AS388" s="468"/>
      <c r="AT388" s="468"/>
      <c r="AU388" s="468"/>
      <c r="AV388" s="469">
        <v>0</v>
      </c>
      <c r="AW388" s="469">
        <v>17.5</v>
      </c>
      <c r="AX388" s="469"/>
      <c r="AY388" s="469"/>
      <c r="AZ388" s="469"/>
      <c r="BA388" s="469">
        <v>0</v>
      </c>
      <c r="BB388" s="468" t="s">
        <v>123</v>
      </c>
      <c r="BC388" s="468" t="s">
        <v>52</v>
      </c>
    </row>
    <row r="389" spans="1:55" s="467" customFormat="1" ht="16.5" hidden="1">
      <c r="A389" s="471" t="s">
        <v>309</v>
      </c>
      <c r="B389" s="472" t="s">
        <v>3285</v>
      </c>
      <c r="C389" s="468" t="s">
        <v>1776</v>
      </c>
      <c r="D389" s="468" t="s">
        <v>1777</v>
      </c>
      <c r="E389" s="468" t="s">
        <v>1777</v>
      </c>
      <c r="F389" s="468" t="s">
        <v>12</v>
      </c>
      <c r="G389" s="468" t="s">
        <v>508</v>
      </c>
      <c r="H389" s="468" t="s">
        <v>124</v>
      </c>
      <c r="I389" s="468" t="s">
        <v>125</v>
      </c>
      <c r="J389" s="468" t="s">
        <v>1040</v>
      </c>
      <c r="K389" s="468" t="s">
        <v>4126</v>
      </c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  <c r="AG389" s="468"/>
      <c r="AH389" s="468"/>
      <c r="AI389" s="468"/>
      <c r="AJ389" s="468"/>
      <c r="AK389" s="468"/>
      <c r="AL389" s="468"/>
      <c r="AM389" s="468"/>
      <c r="AN389" s="468"/>
      <c r="AO389" s="468"/>
      <c r="AP389" s="468"/>
      <c r="AQ389" s="468"/>
      <c r="AR389" s="468"/>
      <c r="AS389" s="468"/>
      <c r="AT389" s="468"/>
      <c r="AU389" s="468"/>
      <c r="AV389" s="469">
        <v>0</v>
      </c>
      <c r="AW389" s="469">
        <v>22.2</v>
      </c>
      <c r="AX389" s="469"/>
      <c r="AY389" s="469"/>
      <c r="AZ389" s="469"/>
      <c r="BA389" s="469">
        <v>0</v>
      </c>
      <c r="BB389" s="468" t="s">
        <v>123</v>
      </c>
      <c r="BC389" s="468" t="s">
        <v>52</v>
      </c>
    </row>
    <row r="390" spans="1:55" s="467" customFormat="1" ht="16.5" hidden="1">
      <c r="A390" s="471" t="s">
        <v>309</v>
      </c>
      <c r="B390" s="472" t="s">
        <v>3285</v>
      </c>
      <c r="C390" s="468" t="s">
        <v>1778</v>
      </c>
      <c r="D390" s="468" t="s">
        <v>1779</v>
      </c>
      <c r="E390" s="468" t="s">
        <v>1779</v>
      </c>
      <c r="F390" s="468" t="s">
        <v>12</v>
      </c>
      <c r="G390" s="468" t="s">
        <v>508</v>
      </c>
      <c r="H390" s="468" t="s">
        <v>124</v>
      </c>
      <c r="I390" s="468" t="s">
        <v>125</v>
      </c>
      <c r="J390" s="468" t="s">
        <v>1040</v>
      </c>
      <c r="K390" s="468" t="s">
        <v>4127</v>
      </c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  <c r="AG390" s="468"/>
      <c r="AH390" s="468"/>
      <c r="AI390" s="468"/>
      <c r="AJ390" s="468"/>
      <c r="AK390" s="468"/>
      <c r="AL390" s="468"/>
      <c r="AM390" s="468"/>
      <c r="AN390" s="468"/>
      <c r="AO390" s="468"/>
      <c r="AP390" s="468"/>
      <c r="AQ390" s="468"/>
      <c r="AR390" s="468"/>
      <c r="AS390" s="468"/>
      <c r="AT390" s="468"/>
      <c r="AU390" s="468"/>
      <c r="AV390" s="469">
        <v>0</v>
      </c>
      <c r="AW390" s="469">
        <v>7.9</v>
      </c>
      <c r="AX390" s="469"/>
      <c r="AY390" s="469"/>
      <c r="AZ390" s="469"/>
      <c r="BA390" s="469">
        <v>0</v>
      </c>
      <c r="BB390" s="468" t="s">
        <v>123</v>
      </c>
      <c r="BC390" s="468" t="s">
        <v>52</v>
      </c>
    </row>
    <row r="391" spans="1:55" s="467" customFormat="1" ht="16.5" hidden="1">
      <c r="A391" s="471" t="s">
        <v>309</v>
      </c>
      <c r="B391" s="472" t="s">
        <v>3285</v>
      </c>
      <c r="C391" s="468" t="s">
        <v>1780</v>
      </c>
      <c r="D391" s="468" t="s">
        <v>1781</v>
      </c>
      <c r="E391" s="468" t="s">
        <v>1781</v>
      </c>
      <c r="F391" s="468" t="s">
        <v>12</v>
      </c>
      <c r="G391" s="468" t="s">
        <v>508</v>
      </c>
      <c r="H391" s="468" t="s">
        <v>124</v>
      </c>
      <c r="I391" s="468" t="s">
        <v>125</v>
      </c>
      <c r="J391" s="468" t="s">
        <v>1040</v>
      </c>
      <c r="K391" s="468" t="s">
        <v>4128</v>
      </c>
      <c r="L391" s="468"/>
      <c r="M391" s="468"/>
      <c r="N391" s="468"/>
      <c r="O391" s="468"/>
      <c r="P391" s="468"/>
      <c r="Q391" s="468"/>
      <c r="R391" s="468"/>
      <c r="S391" s="468"/>
      <c r="T391" s="468"/>
      <c r="U391" s="468"/>
      <c r="V391" s="468"/>
      <c r="W391" s="468"/>
      <c r="X391" s="468"/>
      <c r="Y391" s="468"/>
      <c r="Z391" s="468"/>
      <c r="AA391" s="468"/>
      <c r="AB391" s="468"/>
      <c r="AC391" s="468"/>
      <c r="AD391" s="468"/>
      <c r="AE391" s="468"/>
      <c r="AF391" s="468"/>
      <c r="AG391" s="468"/>
      <c r="AH391" s="468"/>
      <c r="AI391" s="468"/>
      <c r="AJ391" s="468"/>
      <c r="AK391" s="468"/>
      <c r="AL391" s="468"/>
      <c r="AM391" s="468"/>
      <c r="AN391" s="468"/>
      <c r="AO391" s="468"/>
      <c r="AP391" s="468"/>
      <c r="AQ391" s="468"/>
      <c r="AR391" s="468"/>
      <c r="AS391" s="468"/>
      <c r="AT391" s="468"/>
      <c r="AU391" s="468"/>
      <c r="AV391" s="469">
        <v>0</v>
      </c>
      <c r="AW391" s="469">
        <v>18.8</v>
      </c>
      <c r="AX391" s="469"/>
      <c r="AY391" s="469"/>
      <c r="AZ391" s="469"/>
      <c r="BA391" s="469">
        <v>0</v>
      </c>
      <c r="BB391" s="468" t="s">
        <v>123</v>
      </c>
      <c r="BC391" s="468" t="s">
        <v>52</v>
      </c>
    </row>
    <row r="392" spans="1:55" s="467" customFormat="1" ht="16.5" hidden="1">
      <c r="A392" s="471" t="s">
        <v>309</v>
      </c>
      <c r="B392" s="472" t="s">
        <v>3285</v>
      </c>
      <c r="C392" s="468" t="s">
        <v>1782</v>
      </c>
      <c r="D392" s="468" t="s">
        <v>1783</v>
      </c>
      <c r="E392" s="468" t="s">
        <v>1783</v>
      </c>
      <c r="F392" s="468" t="s">
        <v>12</v>
      </c>
      <c r="G392" s="468" t="s">
        <v>508</v>
      </c>
      <c r="H392" s="468" t="s">
        <v>124</v>
      </c>
      <c r="I392" s="468" t="s">
        <v>125</v>
      </c>
      <c r="J392" s="468" t="s">
        <v>1040</v>
      </c>
      <c r="K392" s="468" t="s">
        <v>4129</v>
      </c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Z392" s="468"/>
      <c r="AA392" s="468"/>
      <c r="AB392" s="468"/>
      <c r="AC392" s="468"/>
      <c r="AD392" s="468"/>
      <c r="AE392" s="468"/>
      <c r="AF392" s="468"/>
      <c r="AG392" s="468"/>
      <c r="AH392" s="468"/>
      <c r="AI392" s="468"/>
      <c r="AJ392" s="468"/>
      <c r="AK392" s="468"/>
      <c r="AL392" s="468"/>
      <c r="AM392" s="468"/>
      <c r="AN392" s="468"/>
      <c r="AO392" s="468"/>
      <c r="AP392" s="468"/>
      <c r="AQ392" s="468"/>
      <c r="AR392" s="468"/>
      <c r="AS392" s="468"/>
      <c r="AT392" s="468"/>
      <c r="AU392" s="468"/>
      <c r="AV392" s="469">
        <v>0</v>
      </c>
      <c r="AW392" s="469">
        <v>26</v>
      </c>
      <c r="AX392" s="469"/>
      <c r="AY392" s="469"/>
      <c r="AZ392" s="469"/>
      <c r="BA392" s="469">
        <v>0</v>
      </c>
      <c r="BB392" s="468" t="s">
        <v>123</v>
      </c>
      <c r="BC392" s="468" t="s">
        <v>52</v>
      </c>
    </row>
    <row r="393" spans="1:55" s="467" customFormat="1" ht="16.5" hidden="1">
      <c r="A393" s="471" t="s">
        <v>309</v>
      </c>
      <c r="B393" s="472" t="s">
        <v>3285</v>
      </c>
      <c r="C393" s="468" t="s">
        <v>1784</v>
      </c>
      <c r="D393" s="468" t="s">
        <v>1785</v>
      </c>
      <c r="E393" s="468" t="s">
        <v>1785</v>
      </c>
      <c r="F393" s="468" t="s">
        <v>12</v>
      </c>
      <c r="G393" s="468" t="s">
        <v>508</v>
      </c>
      <c r="H393" s="468" t="s">
        <v>124</v>
      </c>
      <c r="I393" s="468" t="s">
        <v>125</v>
      </c>
      <c r="J393" s="468" t="s">
        <v>1040</v>
      </c>
      <c r="K393" s="468" t="s">
        <v>4130</v>
      </c>
      <c r="L393" s="468"/>
      <c r="M393" s="468"/>
      <c r="N393" s="468"/>
      <c r="O393" s="468"/>
      <c r="P393" s="468"/>
      <c r="Q393" s="468"/>
      <c r="R393" s="468"/>
      <c r="S393" s="468"/>
      <c r="T393" s="468"/>
      <c r="U393" s="468"/>
      <c r="V393" s="468"/>
      <c r="W393" s="468"/>
      <c r="X393" s="468"/>
      <c r="Y393" s="468"/>
      <c r="Z393" s="468"/>
      <c r="AA393" s="468"/>
      <c r="AB393" s="468"/>
      <c r="AC393" s="468"/>
      <c r="AD393" s="468"/>
      <c r="AE393" s="468"/>
      <c r="AF393" s="468"/>
      <c r="AG393" s="468"/>
      <c r="AH393" s="468"/>
      <c r="AI393" s="468"/>
      <c r="AJ393" s="468"/>
      <c r="AK393" s="468"/>
      <c r="AL393" s="468"/>
      <c r="AM393" s="468"/>
      <c r="AN393" s="468"/>
      <c r="AO393" s="468"/>
      <c r="AP393" s="468"/>
      <c r="AQ393" s="468"/>
      <c r="AR393" s="468"/>
      <c r="AS393" s="468"/>
      <c r="AT393" s="468"/>
      <c r="AU393" s="468"/>
      <c r="AV393" s="469">
        <v>0</v>
      </c>
      <c r="AW393" s="469">
        <v>32</v>
      </c>
      <c r="AX393" s="469"/>
      <c r="AY393" s="469"/>
      <c r="AZ393" s="469"/>
      <c r="BA393" s="469">
        <v>0</v>
      </c>
      <c r="BB393" s="468" t="s">
        <v>123</v>
      </c>
      <c r="BC393" s="468" t="s">
        <v>52</v>
      </c>
    </row>
    <row r="394" spans="1:55" s="467" customFormat="1" ht="16.5" hidden="1">
      <c r="A394" s="471" t="s">
        <v>309</v>
      </c>
      <c r="B394" s="472" t="s">
        <v>3285</v>
      </c>
      <c r="C394" s="468" t="s">
        <v>1786</v>
      </c>
      <c r="D394" s="468" t="s">
        <v>1787</v>
      </c>
      <c r="E394" s="468" t="s">
        <v>1787</v>
      </c>
      <c r="F394" s="468" t="s">
        <v>12</v>
      </c>
      <c r="G394" s="468" t="s">
        <v>508</v>
      </c>
      <c r="H394" s="468" t="s">
        <v>124</v>
      </c>
      <c r="I394" s="468" t="s">
        <v>125</v>
      </c>
      <c r="J394" s="468" t="s">
        <v>1040</v>
      </c>
      <c r="K394" s="468" t="s">
        <v>4131</v>
      </c>
      <c r="L394" s="468"/>
      <c r="M394" s="468"/>
      <c r="N394" s="468"/>
      <c r="O394" s="468"/>
      <c r="P394" s="468"/>
      <c r="Q394" s="468"/>
      <c r="R394" s="468"/>
      <c r="S394" s="468"/>
      <c r="T394" s="468"/>
      <c r="U394" s="468"/>
      <c r="V394" s="468"/>
      <c r="W394" s="468"/>
      <c r="X394" s="468"/>
      <c r="Y394" s="468"/>
      <c r="Z394" s="468"/>
      <c r="AA394" s="468"/>
      <c r="AB394" s="468"/>
      <c r="AC394" s="468"/>
      <c r="AD394" s="468"/>
      <c r="AE394" s="468"/>
      <c r="AF394" s="468"/>
      <c r="AG394" s="468"/>
      <c r="AH394" s="468"/>
      <c r="AI394" s="468"/>
      <c r="AJ394" s="468"/>
      <c r="AK394" s="468"/>
      <c r="AL394" s="468"/>
      <c r="AM394" s="468"/>
      <c r="AN394" s="468"/>
      <c r="AO394" s="468"/>
      <c r="AP394" s="468"/>
      <c r="AQ394" s="468"/>
      <c r="AR394" s="468"/>
      <c r="AS394" s="468"/>
      <c r="AT394" s="468"/>
      <c r="AU394" s="468"/>
      <c r="AV394" s="469">
        <v>0</v>
      </c>
      <c r="AW394" s="469">
        <v>11.5</v>
      </c>
      <c r="AX394" s="469"/>
      <c r="AY394" s="469"/>
      <c r="AZ394" s="469"/>
      <c r="BA394" s="469">
        <v>0</v>
      </c>
      <c r="BB394" s="468" t="s">
        <v>123</v>
      </c>
      <c r="BC394" s="468" t="s">
        <v>52</v>
      </c>
    </row>
    <row r="395" spans="1:55" s="467" customFormat="1" ht="16.5" hidden="1">
      <c r="A395" s="471" t="s">
        <v>309</v>
      </c>
      <c r="B395" s="472" t="s">
        <v>3285</v>
      </c>
      <c r="C395" s="468" t="s">
        <v>1788</v>
      </c>
      <c r="D395" s="468" t="s">
        <v>1789</v>
      </c>
      <c r="E395" s="468" t="s">
        <v>1789</v>
      </c>
      <c r="F395" s="468" t="s">
        <v>12</v>
      </c>
      <c r="G395" s="468" t="s">
        <v>508</v>
      </c>
      <c r="H395" s="468" t="s">
        <v>124</v>
      </c>
      <c r="I395" s="468" t="s">
        <v>125</v>
      </c>
      <c r="J395" s="468" t="s">
        <v>1040</v>
      </c>
      <c r="K395" s="468" t="s">
        <v>4132</v>
      </c>
      <c r="L395" s="468"/>
      <c r="M395" s="468"/>
      <c r="N395" s="468"/>
      <c r="O395" s="468"/>
      <c r="P395" s="468"/>
      <c r="Q395" s="468"/>
      <c r="R395" s="468"/>
      <c r="S395" s="468"/>
      <c r="T395" s="468"/>
      <c r="U395" s="468"/>
      <c r="V395" s="468"/>
      <c r="W395" s="468"/>
      <c r="X395" s="468"/>
      <c r="Y395" s="468"/>
      <c r="Z395" s="468"/>
      <c r="AA395" s="468"/>
      <c r="AB395" s="468"/>
      <c r="AC395" s="468"/>
      <c r="AD395" s="468"/>
      <c r="AE395" s="468"/>
      <c r="AF395" s="468"/>
      <c r="AG395" s="468"/>
      <c r="AH395" s="468"/>
      <c r="AI395" s="468"/>
      <c r="AJ395" s="468"/>
      <c r="AK395" s="468"/>
      <c r="AL395" s="468"/>
      <c r="AM395" s="468"/>
      <c r="AN395" s="468"/>
      <c r="AO395" s="468"/>
      <c r="AP395" s="468"/>
      <c r="AQ395" s="468"/>
      <c r="AR395" s="468"/>
      <c r="AS395" s="468"/>
      <c r="AT395" s="468"/>
      <c r="AU395" s="468"/>
      <c r="AV395" s="469">
        <v>0</v>
      </c>
      <c r="AW395" s="469">
        <v>26</v>
      </c>
      <c r="AX395" s="469"/>
      <c r="AY395" s="469"/>
      <c r="AZ395" s="469"/>
      <c r="BA395" s="469">
        <v>0</v>
      </c>
      <c r="BB395" s="468" t="s">
        <v>123</v>
      </c>
      <c r="BC395" s="468" t="s">
        <v>52</v>
      </c>
    </row>
    <row r="396" spans="1:55" s="467" customFormat="1" ht="16.5" hidden="1">
      <c r="A396" s="471" t="s">
        <v>309</v>
      </c>
      <c r="B396" s="472" t="s">
        <v>3285</v>
      </c>
      <c r="C396" s="468" t="s">
        <v>1790</v>
      </c>
      <c r="D396" s="468" t="s">
        <v>1791</v>
      </c>
      <c r="E396" s="468" t="s">
        <v>1791</v>
      </c>
      <c r="F396" s="468" t="s">
        <v>12</v>
      </c>
      <c r="G396" s="468" t="s">
        <v>508</v>
      </c>
      <c r="H396" s="468" t="s">
        <v>124</v>
      </c>
      <c r="I396" s="468" t="s">
        <v>125</v>
      </c>
      <c r="J396" s="468" t="s">
        <v>1040</v>
      </c>
      <c r="K396" s="468" t="s">
        <v>4133</v>
      </c>
      <c r="L396" s="468"/>
      <c r="M396" s="468"/>
      <c r="N396" s="468"/>
      <c r="O396" s="468"/>
      <c r="P396" s="468"/>
      <c r="Q396" s="468"/>
      <c r="R396" s="468"/>
      <c r="S396" s="468"/>
      <c r="T396" s="468"/>
      <c r="U396" s="468"/>
      <c r="V396" s="468"/>
      <c r="W396" s="468"/>
      <c r="X396" s="468"/>
      <c r="Y396" s="468"/>
      <c r="Z396" s="468"/>
      <c r="AA396" s="468"/>
      <c r="AB396" s="468"/>
      <c r="AC396" s="468"/>
      <c r="AD396" s="468"/>
      <c r="AE396" s="468"/>
      <c r="AF396" s="468"/>
      <c r="AG396" s="468"/>
      <c r="AH396" s="468"/>
      <c r="AI396" s="468"/>
      <c r="AJ396" s="468"/>
      <c r="AK396" s="468"/>
      <c r="AL396" s="468"/>
      <c r="AM396" s="468"/>
      <c r="AN396" s="468"/>
      <c r="AO396" s="468"/>
      <c r="AP396" s="468"/>
      <c r="AQ396" s="468"/>
      <c r="AR396" s="468"/>
      <c r="AS396" s="468"/>
      <c r="AT396" s="468"/>
      <c r="AU396" s="468"/>
      <c r="AV396" s="469">
        <v>0</v>
      </c>
      <c r="AW396" s="469">
        <v>35.200000000000003</v>
      </c>
      <c r="AX396" s="469"/>
      <c r="AY396" s="469"/>
      <c r="AZ396" s="469"/>
      <c r="BA396" s="469">
        <v>0</v>
      </c>
      <c r="BB396" s="468" t="s">
        <v>123</v>
      </c>
      <c r="BC396" s="468" t="s">
        <v>52</v>
      </c>
    </row>
    <row r="397" spans="1:55" s="467" customFormat="1" ht="16.5" hidden="1">
      <c r="A397" s="471" t="s">
        <v>309</v>
      </c>
      <c r="B397" s="472" t="s">
        <v>3285</v>
      </c>
      <c r="C397" s="468" t="s">
        <v>1792</v>
      </c>
      <c r="D397" s="468" t="s">
        <v>1793</v>
      </c>
      <c r="E397" s="468" t="s">
        <v>1793</v>
      </c>
      <c r="F397" s="468" t="s">
        <v>12</v>
      </c>
      <c r="G397" s="468" t="s">
        <v>508</v>
      </c>
      <c r="H397" s="468" t="s">
        <v>124</v>
      </c>
      <c r="I397" s="468" t="s">
        <v>125</v>
      </c>
      <c r="J397" s="468" t="s">
        <v>1040</v>
      </c>
      <c r="K397" s="468" t="s">
        <v>4134</v>
      </c>
      <c r="L397" s="468"/>
      <c r="M397" s="468"/>
      <c r="N397" s="468"/>
      <c r="O397" s="468"/>
      <c r="P397" s="468"/>
      <c r="Q397" s="468"/>
      <c r="R397" s="468"/>
      <c r="S397" s="468"/>
      <c r="T397" s="468"/>
      <c r="U397" s="468"/>
      <c r="V397" s="468"/>
      <c r="W397" s="468"/>
      <c r="X397" s="468"/>
      <c r="Y397" s="468"/>
      <c r="Z397" s="468"/>
      <c r="AA397" s="468"/>
      <c r="AB397" s="468"/>
      <c r="AC397" s="468"/>
      <c r="AD397" s="468"/>
      <c r="AE397" s="468"/>
      <c r="AF397" s="468"/>
      <c r="AG397" s="468"/>
      <c r="AH397" s="468"/>
      <c r="AI397" s="468"/>
      <c r="AJ397" s="468"/>
      <c r="AK397" s="468"/>
      <c r="AL397" s="468"/>
      <c r="AM397" s="468"/>
      <c r="AN397" s="468"/>
      <c r="AO397" s="468"/>
      <c r="AP397" s="468"/>
      <c r="AQ397" s="468"/>
      <c r="AR397" s="468"/>
      <c r="AS397" s="468"/>
      <c r="AT397" s="468"/>
      <c r="AU397" s="468"/>
      <c r="AV397" s="469">
        <v>0</v>
      </c>
      <c r="AW397" s="469">
        <v>45</v>
      </c>
      <c r="AX397" s="469"/>
      <c r="AY397" s="469"/>
      <c r="AZ397" s="469"/>
      <c r="BA397" s="469">
        <v>0</v>
      </c>
      <c r="BB397" s="468" t="s">
        <v>123</v>
      </c>
      <c r="BC397" s="468" t="s">
        <v>52</v>
      </c>
    </row>
    <row r="398" spans="1:55" s="467" customFormat="1" ht="16.5" hidden="1">
      <c r="A398" s="471" t="s">
        <v>309</v>
      </c>
      <c r="B398" s="472" t="s">
        <v>3285</v>
      </c>
      <c r="C398" s="468" t="s">
        <v>1794</v>
      </c>
      <c r="D398" s="468" t="s">
        <v>1795</v>
      </c>
      <c r="E398" s="468" t="s">
        <v>1795</v>
      </c>
      <c r="F398" s="468" t="s">
        <v>12</v>
      </c>
      <c r="G398" s="468" t="s">
        <v>508</v>
      </c>
      <c r="H398" s="468" t="s">
        <v>124</v>
      </c>
      <c r="I398" s="468" t="s">
        <v>125</v>
      </c>
      <c r="J398" s="468" t="s">
        <v>1040</v>
      </c>
      <c r="K398" s="468" t="s">
        <v>4135</v>
      </c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  <c r="Z398" s="468"/>
      <c r="AA398" s="468"/>
      <c r="AB398" s="468"/>
      <c r="AC398" s="468"/>
      <c r="AD398" s="468"/>
      <c r="AE398" s="468"/>
      <c r="AF398" s="468"/>
      <c r="AG398" s="468"/>
      <c r="AH398" s="468"/>
      <c r="AI398" s="468"/>
      <c r="AJ398" s="468"/>
      <c r="AK398" s="468"/>
      <c r="AL398" s="468"/>
      <c r="AM398" s="468"/>
      <c r="AN398" s="468"/>
      <c r="AO398" s="468"/>
      <c r="AP398" s="468"/>
      <c r="AQ398" s="468"/>
      <c r="AR398" s="468"/>
      <c r="AS398" s="468"/>
      <c r="AT398" s="468"/>
      <c r="AU398" s="468"/>
      <c r="AV398" s="469">
        <v>0</v>
      </c>
      <c r="AW398" s="469">
        <v>16</v>
      </c>
      <c r="AX398" s="469"/>
      <c r="AY398" s="469"/>
      <c r="AZ398" s="469"/>
      <c r="BA398" s="469">
        <v>0</v>
      </c>
      <c r="BB398" s="468" t="s">
        <v>123</v>
      </c>
      <c r="BC398" s="468" t="s">
        <v>52</v>
      </c>
    </row>
    <row r="399" spans="1:55" s="467" customFormat="1" ht="16.5" hidden="1">
      <c r="A399" s="471" t="s">
        <v>309</v>
      </c>
      <c r="B399" s="472" t="s">
        <v>3285</v>
      </c>
      <c r="C399" s="468" t="s">
        <v>1796</v>
      </c>
      <c r="D399" s="468" t="s">
        <v>1797</v>
      </c>
      <c r="E399" s="468" t="s">
        <v>1797</v>
      </c>
      <c r="F399" s="468" t="s">
        <v>12</v>
      </c>
      <c r="G399" s="468" t="s">
        <v>508</v>
      </c>
      <c r="H399" s="468" t="s">
        <v>124</v>
      </c>
      <c r="I399" s="468" t="s">
        <v>125</v>
      </c>
      <c r="J399" s="468" t="s">
        <v>1040</v>
      </c>
      <c r="K399" s="468" t="s">
        <v>4136</v>
      </c>
      <c r="L399" s="468"/>
      <c r="M399" s="468"/>
      <c r="N399" s="468"/>
      <c r="O399" s="468"/>
      <c r="P399" s="468"/>
      <c r="Q399" s="468"/>
      <c r="R399" s="468"/>
      <c r="S399" s="468"/>
      <c r="T399" s="468"/>
      <c r="U399" s="468"/>
      <c r="V399" s="468"/>
      <c r="W399" s="468"/>
      <c r="X399" s="468"/>
      <c r="Y399" s="468"/>
      <c r="Z399" s="468"/>
      <c r="AA399" s="468"/>
      <c r="AB399" s="468"/>
      <c r="AC399" s="468"/>
      <c r="AD399" s="468"/>
      <c r="AE399" s="468"/>
      <c r="AF399" s="468"/>
      <c r="AG399" s="468"/>
      <c r="AH399" s="468"/>
      <c r="AI399" s="468"/>
      <c r="AJ399" s="468"/>
      <c r="AK399" s="468"/>
      <c r="AL399" s="468"/>
      <c r="AM399" s="468"/>
      <c r="AN399" s="468"/>
      <c r="AO399" s="468"/>
      <c r="AP399" s="468"/>
      <c r="AQ399" s="468"/>
      <c r="AR399" s="468"/>
      <c r="AS399" s="468"/>
      <c r="AT399" s="468"/>
      <c r="AU399" s="468"/>
      <c r="AV399" s="469">
        <v>0</v>
      </c>
      <c r="AW399" s="469">
        <v>36.5</v>
      </c>
      <c r="AX399" s="469"/>
      <c r="AY399" s="469"/>
      <c r="AZ399" s="469"/>
      <c r="BA399" s="469">
        <v>0</v>
      </c>
      <c r="BB399" s="468" t="s">
        <v>123</v>
      </c>
      <c r="BC399" s="468" t="s">
        <v>52</v>
      </c>
    </row>
    <row r="400" spans="1:55" s="467" customFormat="1" ht="16.5" hidden="1">
      <c r="A400" s="471" t="s">
        <v>309</v>
      </c>
      <c r="B400" s="472" t="s">
        <v>3285</v>
      </c>
      <c r="C400" s="468" t="s">
        <v>1798</v>
      </c>
      <c r="D400" s="468" t="s">
        <v>1799</v>
      </c>
      <c r="E400" s="468" t="s">
        <v>1799</v>
      </c>
      <c r="F400" s="468" t="s">
        <v>12</v>
      </c>
      <c r="G400" s="468" t="s">
        <v>508</v>
      </c>
      <c r="H400" s="468" t="s">
        <v>124</v>
      </c>
      <c r="I400" s="468" t="s">
        <v>125</v>
      </c>
      <c r="J400" s="468" t="s">
        <v>1040</v>
      </c>
      <c r="K400" s="468" t="s">
        <v>4137</v>
      </c>
      <c r="L400" s="468"/>
      <c r="M400" s="468"/>
      <c r="N400" s="468"/>
      <c r="O400" s="468"/>
      <c r="P400" s="468"/>
      <c r="Q400" s="468"/>
      <c r="R400" s="468"/>
      <c r="S400" s="468"/>
      <c r="T400" s="468"/>
      <c r="U400" s="468"/>
      <c r="V400" s="468"/>
      <c r="W400" s="468"/>
      <c r="X400" s="468"/>
      <c r="Y400" s="468"/>
      <c r="Z400" s="468"/>
      <c r="AA400" s="468"/>
      <c r="AB400" s="468"/>
      <c r="AC400" s="468"/>
      <c r="AD400" s="468"/>
      <c r="AE400" s="468"/>
      <c r="AF400" s="468"/>
      <c r="AG400" s="468"/>
      <c r="AH400" s="468"/>
      <c r="AI400" s="468"/>
      <c r="AJ400" s="468"/>
      <c r="AK400" s="468"/>
      <c r="AL400" s="468"/>
      <c r="AM400" s="468"/>
      <c r="AN400" s="468"/>
      <c r="AO400" s="468"/>
      <c r="AP400" s="468"/>
      <c r="AQ400" s="468"/>
      <c r="AR400" s="468"/>
      <c r="AS400" s="468"/>
      <c r="AT400" s="468"/>
      <c r="AU400" s="468"/>
      <c r="AV400" s="469">
        <v>0</v>
      </c>
      <c r="AW400" s="469">
        <v>50</v>
      </c>
      <c r="AX400" s="469"/>
      <c r="AY400" s="469"/>
      <c r="AZ400" s="469"/>
      <c r="BA400" s="469">
        <v>0</v>
      </c>
      <c r="BB400" s="468" t="s">
        <v>123</v>
      </c>
      <c r="BC400" s="468" t="s">
        <v>52</v>
      </c>
    </row>
    <row r="401" spans="1:55" s="467" customFormat="1" ht="16.5" hidden="1">
      <c r="A401" s="471" t="s">
        <v>309</v>
      </c>
      <c r="B401" s="472" t="s">
        <v>3285</v>
      </c>
      <c r="C401" s="468" t="s">
        <v>1800</v>
      </c>
      <c r="D401" s="468" t="s">
        <v>1801</v>
      </c>
      <c r="E401" s="468" t="s">
        <v>1801</v>
      </c>
      <c r="F401" s="468" t="s">
        <v>12</v>
      </c>
      <c r="G401" s="468" t="s">
        <v>508</v>
      </c>
      <c r="H401" s="468" t="s">
        <v>124</v>
      </c>
      <c r="I401" s="468" t="s">
        <v>125</v>
      </c>
      <c r="J401" s="468" t="s">
        <v>1040</v>
      </c>
      <c r="K401" s="468" t="s">
        <v>4138</v>
      </c>
      <c r="L401" s="468"/>
      <c r="M401" s="468"/>
      <c r="N401" s="468"/>
      <c r="O401" s="468"/>
      <c r="P401" s="468"/>
      <c r="Q401" s="468"/>
      <c r="R401" s="468"/>
      <c r="S401" s="468"/>
      <c r="T401" s="468"/>
      <c r="U401" s="468"/>
      <c r="V401" s="468"/>
      <c r="W401" s="468"/>
      <c r="X401" s="468"/>
      <c r="Y401" s="468"/>
      <c r="Z401" s="468"/>
      <c r="AA401" s="468"/>
      <c r="AB401" s="468"/>
      <c r="AC401" s="468"/>
      <c r="AD401" s="468"/>
      <c r="AE401" s="468"/>
      <c r="AF401" s="468"/>
      <c r="AG401" s="468"/>
      <c r="AH401" s="468"/>
      <c r="AI401" s="468"/>
      <c r="AJ401" s="468"/>
      <c r="AK401" s="468"/>
      <c r="AL401" s="468"/>
      <c r="AM401" s="468"/>
      <c r="AN401" s="468"/>
      <c r="AO401" s="468"/>
      <c r="AP401" s="468"/>
      <c r="AQ401" s="468"/>
      <c r="AR401" s="468"/>
      <c r="AS401" s="468"/>
      <c r="AT401" s="468"/>
      <c r="AU401" s="468"/>
      <c r="AV401" s="469">
        <v>0</v>
      </c>
      <c r="AW401" s="469">
        <v>64.5</v>
      </c>
      <c r="AX401" s="469"/>
      <c r="AY401" s="469"/>
      <c r="AZ401" s="469"/>
      <c r="BA401" s="469">
        <v>0</v>
      </c>
      <c r="BB401" s="468" t="s">
        <v>123</v>
      </c>
      <c r="BC401" s="468" t="s">
        <v>52</v>
      </c>
    </row>
    <row r="402" spans="1:55" s="467" customFormat="1" ht="16.5" hidden="1">
      <c r="A402" s="471" t="s">
        <v>309</v>
      </c>
      <c r="B402" s="472" t="s">
        <v>3285</v>
      </c>
      <c r="C402" s="468" t="s">
        <v>1802</v>
      </c>
      <c r="D402" s="468" t="s">
        <v>1803</v>
      </c>
      <c r="E402" s="468" t="s">
        <v>1803</v>
      </c>
      <c r="F402" s="468" t="s">
        <v>12</v>
      </c>
      <c r="G402" s="468" t="s">
        <v>508</v>
      </c>
      <c r="H402" s="468" t="s">
        <v>124</v>
      </c>
      <c r="I402" s="468" t="s">
        <v>125</v>
      </c>
      <c r="J402" s="468" t="s">
        <v>1040</v>
      </c>
      <c r="K402" s="468" t="s">
        <v>4139</v>
      </c>
      <c r="L402" s="468"/>
      <c r="M402" s="468"/>
      <c r="N402" s="468"/>
      <c r="O402" s="468"/>
      <c r="P402" s="468"/>
      <c r="Q402" s="468"/>
      <c r="R402" s="468"/>
      <c r="S402" s="468"/>
      <c r="T402" s="468"/>
      <c r="U402" s="468"/>
      <c r="V402" s="468"/>
      <c r="W402" s="468"/>
      <c r="X402" s="468"/>
      <c r="Y402" s="468"/>
      <c r="Z402" s="468"/>
      <c r="AA402" s="468"/>
      <c r="AB402" s="468"/>
      <c r="AC402" s="468"/>
      <c r="AD402" s="468"/>
      <c r="AE402" s="468"/>
      <c r="AF402" s="468"/>
      <c r="AG402" s="468"/>
      <c r="AH402" s="468"/>
      <c r="AI402" s="468"/>
      <c r="AJ402" s="468"/>
      <c r="AK402" s="468"/>
      <c r="AL402" s="468"/>
      <c r="AM402" s="468"/>
      <c r="AN402" s="468"/>
      <c r="AO402" s="468"/>
      <c r="AP402" s="468"/>
      <c r="AQ402" s="468"/>
      <c r="AR402" s="468"/>
      <c r="AS402" s="468"/>
      <c r="AT402" s="468"/>
      <c r="AU402" s="468"/>
      <c r="AV402" s="469">
        <v>0</v>
      </c>
      <c r="AW402" s="469">
        <v>25.76</v>
      </c>
      <c r="AX402" s="469"/>
      <c r="AY402" s="469"/>
      <c r="AZ402" s="469"/>
      <c r="BA402" s="469">
        <v>0</v>
      </c>
      <c r="BB402" s="468" t="s">
        <v>123</v>
      </c>
      <c r="BC402" s="468" t="s">
        <v>52</v>
      </c>
    </row>
    <row r="403" spans="1:55" s="467" customFormat="1" ht="16.5" hidden="1">
      <c r="A403" s="471" t="s">
        <v>309</v>
      </c>
      <c r="B403" s="472" t="s">
        <v>3285</v>
      </c>
      <c r="C403" s="468" t="s">
        <v>1804</v>
      </c>
      <c r="D403" s="468" t="s">
        <v>1805</v>
      </c>
      <c r="E403" s="468" t="s">
        <v>1805</v>
      </c>
      <c r="F403" s="468" t="s">
        <v>12</v>
      </c>
      <c r="G403" s="468" t="s">
        <v>508</v>
      </c>
      <c r="H403" s="468" t="s">
        <v>124</v>
      </c>
      <c r="I403" s="468" t="s">
        <v>125</v>
      </c>
      <c r="J403" s="468" t="s">
        <v>1040</v>
      </c>
      <c r="K403" s="468" t="s">
        <v>4140</v>
      </c>
      <c r="L403" s="468"/>
      <c r="M403" s="468"/>
      <c r="N403" s="468"/>
      <c r="O403" s="468"/>
      <c r="P403" s="468"/>
      <c r="Q403" s="468"/>
      <c r="R403" s="468"/>
      <c r="S403" s="468"/>
      <c r="T403" s="468"/>
      <c r="U403" s="468"/>
      <c r="V403" s="468"/>
      <c r="W403" s="468"/>
      <c r="X403" s="468"/>
      <c r="Y403" s="468"/>
      <c r="Z403" s="468"/>
      <c r="AA403" s="468"/>
      <c r="AB403" s="468"/>
      <c r="AC403" s="468"/>
      <c r="AD403" s="468"/>
      <c r="AE403" s="468"/>
      <c r="AF403" s="468"/>
      <c r="AG403" s="468"/>
      <c r="AH403" s="468"/>
      <c r="AI403" s="468"/>
      <c r="AJ403" s="468"/>
      <c r="AK403" s="468"/>
      <c r="AL403" s="468"/>
      <c r="AM403" s="468"/>
      <c r="AN403" s="468"/>
      <c r="AO403" s="468"/>
      <c r="AP403" s="468"/>
      <c r="AQ403" s="468"/>
      <c r="AR403" s="468"/>
      <c r="AS403" s="468"/>
      <c r="AT403" s="468"/>
      <c r="AU403" s="468"/>
      <c r="AV403" s="469">
        <v>0</v>
      </c>
      <c r="AW403" s="469">
        <v>58</v>
      </c>
      <c r="AX403" s="469"/>
      <c r="AY403" s="469"/>
      <c r="AZ403" s="469"/>
      <c r="BA403" s="469">
        <v>0</v>
      </c>
      <c r="BB403" s="468" t="s">
        <v>123</v>
      </c>
      <c r="BC403" s="468" t="s">
        <v>52</v>
      </c>
    </row>
    <row r="404" spans="1:55" s="467" customFormat="1" ht="16.5" hidden="1">
      <c r="A404" s="471" t="s">
        <v>309</v>
      </c>
      <c r="B404" s="472" t="s">
        <v>3285</v>
      </c>
      <c r="C404" s="468" t="s">
        <v>1806</v>
      </c>
      <c r="D404" s="468" t="s">
        <v>1807</v>
      </c>
      <c r="E404" s="468" t="s">
        <v>1807</v>
      </c>
      <c r="F404" s="468" t="s">
        <v>12</v>
      </c>
      <c r="G404" s="468" t="s">
        <v>508</v>
      </c>
      <c r="H404" s="468" t="s">
        <v>124</v>
      </c>
      <c r="I404" s="468" t="s">
        <v>125</v>
      </c>
      <c r="J404" s="468" t="s">
        <v>1040</v>
      </c>
      <c r="K404" s="468" t="s">
        <v>4141</v>
      </c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  <c r="AA404" s="468"/>
      <c r="AB404" s="468"/>
      <c r="AC404" s="468"/>
      <c r="AD404" s="468"/>
      <c r="AE404" s="468"/>
      <c r="AF404" s="468"/>
      <c r="AG404" s="468"/>
      <c r="AH404" s="468"/>
      <c r="AI404" s="468"/>
      <c r="AJ404" s="468"/>
      <c r="AK404" s="468"/>
      <c r="AL404" s="468"/>
      <c r="AM404" s="468"/>
      <c r="AN404" s="468"/>
      <c r="AO404" s="468"/>
      <c r="AP404" s="468"/>
      <c r="AQ404" s="468"/>
      <c r="AR404" s="468"/>
      <c r="AS404" s="468"/>
      <c r="AT404" s="468"/>
      <c r="AU404" s="468"/>
      <c r="AV404" s="469">
        <v>0</v>
      </c>
      <c r="AW404" s="469">
        <v>82.5</v>
      </c>
      <c r="AX404" s="469"/>
      <c r="AY404" s="469"/>
      <c r="AZ404" s="469"/>
      <c r="BA404" s="469">
        <v>0</v>
      </c>
      <c r="BB404" s="468" t="s">
        <v>123</v>
      </c>
      <c r="BC404" s="468" t="s">
        <v>52</v>
      </c>
    </row>
    <row r="405" spans="1:55" s="467" customFormat="1" ht="16.5" hidden="1">
      <c r="A405" s="471" t="s">
        <v>309</v>
      </c>
      <c r="B405" s="472" t="s">
        <v>3285</v>
      </c>
      <c r="C405" s="468" t="s">
        <v>1808</v>
      </c>
      <c r="D405" s="468" t="s">
        <v>1809</v>
      </c>
      <c r="E405" s="468" t="s">
        <v>1809</v>
      </c>
      <c r="F405" s="468" t="s">
        <v>12</v>
      </c>
      <c r="G405" s="468" t="s">
        <v>508</v>
      </c>
      <c r="H405" s="468" t="s">
        <v>124</v>
      </c>
      <c r="I405" s="468" t="s">
        <v>125</v>
      </c>
      <c r="J405" s="468" t="s">
        <v>1040</v>
      </c>
      <c r="K405" s="468" t="s">
        <v>4142</v>
      </c>
      <c r="L405" s="468"/>
      <c r="M405" s="468"/>
      <c r="N405" s="468"/>
      <c r="O405" s="468"/>
      <c r="P405" s="468"/>
      <c r="Q405" s="468"/>
      <c r="R405" s="468"/>
      <c r="S405" s="468"/>
      <c r="T405" s="468"/>
      <c r="U405" s="468"/>
      <c r="V405" s="468"/>
      <c r="W405" s="468"/>
      <c r="X405" s="468"/>
      <c r="Y405" s="468"/>
      <c r="Z405" s="468"/>
      <c r="AA405" s="468"/>
      <c r="AB405" s="468"/>
      <c r="AC405" s="468"/>
      <c r="AD405" s="468"/>
      <c r="AE405" s="468"/>
      <c r="AF405" s="468"/>
      <c r="AG405" s="468"/>
      <c r="AH405" s="468"/>
      <c r="AI405" s="468"/>
      <c r="AJ405" s="468"/>
      <c r="AK405" s="468"/>
      <c r="AL405" s="468"/>
      <c r="AM405" s="468"/>
      <c r="AN405" s="468"/>
      <c r="AO405" s="468"/>
      <c r="AP405" s="468"/>
      <c r="AQ405" s="468"/>
      <c r="AR405" s="468"/>
      <c r="AS405" s="468"/>
      <c r="AT405" s="468"/>
      <c r="AU405" s="468"/>
      <c r="AV405" s="469">
        <v>0</v>
      </c>
      <c r="AW405" s="469">
        <v>108</v>
      </c>
      <c r="AX405" s="469"/>
      <c r="AY405" s="469"/>
      <c r="AZ405" s="469"/>
      <c r="BA405" s="469">
        <v>0</v>
      </c>
      <c r="BB405" s="468" t="s">
        <v>123</v>
      </c>
      <c r="BC405" s="468" t="s">
        <v>52</v>
      </c>
    </row>
    <row r="406" spans="1:55" s="467" customFormat="1" ht="16.5" hidden="1">
      <c r="A406" s="471" t="s">
        <v>309</v>
      </c>
      <c r="B406" s="472" t="s">
        <v>3285</v>
      </c>
      <c r="C406" s="468" t="s">
        <v>1810</v>
      </c>
      <c r="D406" s="468" t="s">
        <v>1811</v>
      </c>
      <c r="E406" s="468" t="s">
        <v>1811</v>
      </c>
      <c r="F406" s="468" t="s">
        <v>12</v>
      </c>
      <c r="G406" s="468" t="s">
        <v>508</v>
      </c>
      <c r="H406" s="468" t="s">
        <v>124</v>
      </c>
      <c r="I406" s="468" t="s">
        <v>125</v>
      </c>
      <c r="J406" s="468" t="s">
        <v>1040</v>
      </c>
      <c r="K406" s="468" t="s">
        <v>4143</v>
      </c>
      <c r="L406" s="468"/>
      <c r="M406" s="468"/>
      <c r="N406" s="468"/>
      <c r="O406" s="468"/>
      <c r="P406" s="468"/>
      <c r="Q406" s="468"/>
      <c r="R406" s="468"/>
      <c r="S406" s="468"/>
      <c r="T406" s="468"/>
      <c r="U406" s="468"/>
      <c r="V406" s="468"/>
      <c r="W406" s="468"/>
      <c r="X406" s="468"/>
      <c r="Y406" s="468"/>
      <c r="Z406" s="468"/>
      <c r="AA406" s="468"/>
      <c r="AB406" s="468"/>
      <c r="AC406" s="468"/>
      <c r="AD406" s="468"/>
      <c r="AE406" s="468"/>
      <c r="AF406" s="468"/>
      <c r="AG406" s="468"/>
      <c r="AH406" s="468"/>
      <c r="AI406" s="468"/>
      <c r="AJ406" s="468"/>
      <c r="AK406" s="468"/>
      <c r="AL406" s="468"/>
      <c r="AM406" s="468"/>
      <c r="AN406" s="468"/>
      <c r="AO406" s="468"/>
      <c r="AP406" s="468"/>
      <c r="AQ406" s="468"/>
      <c r="AR406" s="468"/>
      <c r="AS406" s="468"/>
      <c r="AT406" s="468"/>
      <c r="AU406" s="468"/>
      <c r="AV406" s="469">
        <v>0</v>
      </c>
      <c r="AW406" s="469">
        <v>37.1</v>
      </c>
      <c r="AX406" s="469"/>
      <c r="AY406" s="469"/>
      <c r="AZ406" s="469"/>
      <c r="BA406" s="469">
        <v>0</v>
      </c>
      <c r="BB406" s="468" t="s">
        <v>123</v>
      </c>
      <c r="BC406" s="468" t="s">
        <v>52</v>
      </c>
    </row>
    <row r="407" spans="1:55" s="467" customFormat="1" ht="16.5" hidden="1">
      <c r="A407" s="471" t="s">
        <v>309</v>
      </c>
      <c r="B407" s="472" t="s">
        <v>3285</v>
      </c>
      <c r="C407" s="468" t="s">
        <v>1812</v>
      </c>
      <c r="D407" s="468" t="s">
        <v>1813</v>
      </c>
      <c r="E407" s="468" t="s">
        <v>1813</v>
      </c>
      <c r="F407" s="468" t="s">
        <v>12</v>
      </c>
      <c r="G407" s="468" t="s">
        <v>508</v>
      </c>
      <c r="H407" s="468" t="s">
        <v>124</v>
      </c>
      <c r="I407" s="468" t="s">
        <v>125</v>
      </c>
      <c r="J407" s="468" t="s">
        <v>1040</v>
      </c>
      <c r="K407" s="468" t="s">
        <v>4144</v>
      </c>
      <c r="L407" s="468"/>
      <c r="M407" s="468"/>
      <c r="N407" s="468"/>
      <c r="O407" s="468"/>
      <c r="P407" s="468"/>
      <c r="Q407" s="468"/>
      <c r="R407" s="468"/>
      <c r="S407" s="468"/>
      <c r="T407" s="468"/>
      <c r="U407" s="468"/>
      <c r="V407" s="468"/>
      <c r="W407" s="468"/>
      <c r="X407" s="468"/>
      <c r="Y407" s="468"/>
      <c r="Z407" s="468"/>
      <c r="AA407" s="468"/>
      <c r="AB407" s="468"/>
      <c r="AC407" s="468"/>
      <c r="AD407" s="468"/>
      <c r="AE407" s="468"/>
      <c r="AF407" s="468"/>
      <c r="AG407" s="468"/>
      <c r="AH407" s="468"/>
      <c r="AI407" s="468"/>
      <c r="AJ407" s="468"/>
      <c r="AK407" s="468"/>
      <c r="AL407" s="468"/>
      <c r="AM407" s="468"/>
      <c r="AN407" s="468"/>
      <c r="AO407" s="468"/>
      <c r="AP407" s="468"/>
      <c r="AQ407" s="468"/>
      <c r="AR407" s="468"/>
      <c r="AS407" s="468"/>
      <c r="AT407" s="468"/>
      <c r="AU407" s="468"/>
      <c r="AV407" s="469">
        <v>0</v>
      </c>
      <c r="AW407" s="469">
        <v>87.85</v>
      </c>
      <c r="AX407" s="469"/>
      <c r="AY407" s="469"/>
      <c r="AZ407" s="469"/>
      <c r="BA407" s="469">
        <v>0</v>
      </c>
      <c r="BB407" s="468" t="s">
        <v>123</v>
      </c>
      <c r="BC407" s="468" t="s">
        <v>52</v>
      </c>
    </row>
    <row r="408" spans="1:55" s="467" customFormat="1" ht="16.5" hidden="1">
      <c r="A408" s="471" t="s">
        <v>309</v>
      </c>
      <c r="B408" s="472" t="s">
        <v>3285</v>
      </c>
      <c r="C408" s="468" t="s">
        <v>1814</v>
      </c>
      <c r="D408" s="468" t="s">
        <v>1815</v>
      </c>
      <c r="E408" s="468" t="s">
        <v>1815</v>
      </c>
      <c r="F408" s="468" t="s">
        <v>12</v>
      </c>
      <c r="G408" s="468" t="s">
        <v>508</v>
      </c>
      <c r="H408" s="468" t="s">
        <v>124</v>
      </c>
      <c r="I408" s="468" t="s">
        <v>125</v>
      </c>
      <c r="J408" s="468" t="s">
        <v>1040</v>
      </c>
      <c r="K408" s="468" t="s">
        <v>4145</v>
      </c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  <c r="AA408" s="468"/>
      <c r="AB408" s="468"/>
      <c r="AC408" s="468"/>
      <c r="AD408" s="468"/>
      <c r="AE408" s="468"/>
      <c r="AF408" s="468"/>
      <c r="AG408" s="468"/>
      <c r="AH408" s="468"/>
      <c r="AI408" s="468"/>
      <c r="AJ408" s="468"/>
      <c r="AK408" s="468"/>
      <c r="AL408" s="468"/>
      <c r="AM408" s="468"/>
      <c r="AN408" s="468"/>
      <c r="AO408" s="468"/>
      <c r="AP408" s="468"/>
      <c r="AQ408" s="468"/>
      <c r="AR408" s="468"/>
      <c r="AS408" s="468"/>
      <c r="AT408" s="468"/>
      <c r="AU408" s="468"/>
      <c r="AV408" s="469">
        <v>0</v>
      </c>
      <c r="AW408" s="469">
        <v>119</v>
      </c>
      <c r="AX408" s="469"/>
      <c r="AY408" s="469"/>
      <c r="AZ408" s="469"/>
      <c r="BA408" s="469">
        <v>0</v>
      </c>
      <c r="BB408" s="468" t="s">
        <v>123</v>
      </c>
      <c r="BC408" s="468" t="s">
        <v>52</v>
      </c>
    </row>
    <row r="409" spans="1:55" s="467" customFormat="1" ht="16.5" hidden="1">
      <c r="A409" s="471" t="s">
        <v>309</v>
      </c>
      <c r="B409" s="472" t="s">
        <v>3285</v>
      </c>
      <c r="C409" s="468" t="s">
        <v>1816</v>
      </c>
      <c r="D409" s="468" t="s">
        <v>1817</v>
      </c>
      <c r="E409" s="468" t="s">
        <v>1817</v>
      </c>
      <c r="F409" s="468" t="s">
        <v>12</v>
      </c>
      <c r="G409" s="468" t="s">
        <v>508</v>
      </c>
      <c r="H409" s="468" t="s">
        <v>124</v>
      </c>
      <c r="I409" s="468" t="s">
        <v>125</v>
      </c>
      <c r="J409" s="468" t="s">
        <v>1040</v>
      </c>
      <c r="K409" s="468" t="s">
        <v>4146</v>
      </c>
      <c r="L409" s="468"/>
      <c r="M409" s="468"/>
      <c r="N409" s="468"/>
      <c r="O409" s="468"/>
      <c r="P409" s="468"/>
      <c r="Q409" s="468"/>
      <c r="R409" s="468"/>
      <c r="S409" s="468"/>
      <c r="T409" s="468"/>
      <c r="U409" s="468"/>
      <c r="V409" s="468"/>
      <c r="W409" s="468"/>
      <c r="X409" s="468"/>
      <c r="Y409" s="468"/>
      <c r="Z409" s="468"/>
      <c r="AA409" s="468"/>
      <c r="AB409" s="468"/>
      <c r="AC409" s="468"/>
      <c r="AD409" s="468"/>
      <c r="AE409" s="468"/>
      <c r="AF409" s="468"/>
      <c r="AG409" s="468"/>
      <c r="AH409" s="468"/>
      <c r="AI409" s="468"/>
      <c r="AJ409" s="468"/>
      <c r="AK409" s="468"/>
      <c r="AL409" s="468"/>
      <c r="AM409" s="468"/>
      <c r="AN409" s="468"/>
      <c r="AO409" s="468"/>
      <c r="AP409" s="468"/>
      <c r="AQ409" s="468"/>
      <c r="AR409" s="468"/>
      <c r="AS409" s="468"/>
      <c r="AT409" s="468"/>
      <c r="AU409" s="468"/>
      <c r="AV409" s="469">
        <v>0</v>
      </c>
      <c r="AW409" s="469">
        <v>157.93</v>
      </c>
      <c r="AX409" s="469"/>
      <c r="AY409" s="469"/>
      <c r="AZ409" s="469"/>
      <c r="BA409" s="469">
        <v>0</v>
      </c>
      <c r="BB409" s="468" t="s">
        <v>123</v>
      </c>
      <c r="BC409" s="468" t="s">
        <v>52</v>
      </c>
    </row>
    <row r="410" spans="1:55" s="467" customFormat="1" ht="16.5" hidden="1">
      <c r="A410" s="471" t="s">
        <v>309</v>
      </c>
      <c r="B410" s="472" t="s">
        <v>3285</v>
      </c>
      <c r="C410" s="468" t="s">
        <v>1818</v>
      </c>
      <c r="D410" s="468" t="s">
        <v>1819</v>
      </c>
      <c r="E410" s="468" t="s">
        <v>1819</v>
      </c>
      <c r="F410" s="468" t="s">
        <v>12</v>
      </c>
      <c r="G410" s="468" t="s">
        <v>508</v>
      </c>
      <c r="H410" s="468" t="s">
        <v>124</v>
      </c>
      <c r="I410" s="468" t="s">
        <v>125</v>
      </c>
      <c r="J410" s="468" t="s">
        <v>1040</v>
      </c>
      <c r="K410" s="468" t="s">
        <v>4147</v>
      </c>
      <c r="L410" s="468"/>
      <c r="M410" s="468"/>
      <c r="N410" s="468"/>
      <c r="O410" s="468"/>
      <c r="P410" s="468"/>
      <c r="Q410" s="468"/>
      <c r="R410" s="468"/>
      <c r="S410" s="468"/>
      <c r="T410" s="468"/>
      <c r="U410" s="468"/>
      <c r="V410" s="468"/>
      <c r="W410" s="468"/>
      <c r="X410" s="468"/>
      <c r="Y410" s="468"/>
      <c r="Z410" s="468"/>
      <c r="AA410" s="468"/>
      <c r="AB410" s="468"/>
      <c r="AC410" s="468"/>
      <c r="AD410" s="468"/>
      <c r="AE410" s="468"/>
      <c r="AF410" s="468"/>
      <c r="AG410" s="468"/>
      <c r="AH410" s="468"/>
      <c r="AI410" s="468"/>
      <c r="AJ410" s="468"/>
      <c r="AK410" s="468"/>
      <c r="AL410" s="468"/>
      <c r="AM410" s="468"/>
      <c r="AN410" s="468"/>
      <c r="AO410" s="468"/>
      <c r="AP410" s="468"/>
      <c r="AQ410" s="468"/>
      <c r="AR410" s="468"/>
      <c r="AS410" s="468"/>
      <c r="AT410" s="468"/>
      <c r="AU410" s="468"/>
      <c r="AV410" s="469">
        <v>0</v>
      </c>
      <c r="AW410" s="469">
        <v>47.87</v>
      </c>
      <c r="AX410" s="469"/>
      <c r="AY410" s="469"/>
      <c r="AZ410" s="469"/>
      <c r="BA410" s="469">
        <v>0</v>
      </c>
      <c r="BB410" s="468" t="s">
        <v>123</v>
      </c>
      <c r="BC410" s="468" t="s">
        <v>52</v>
      </c>
    </row>
    <row r="411" spans="1:55" s="467" customFormat="1" ht="16.5" hidden="1">
      <c r="A411" s="471" t="s">
        <v>309</v>
      </c>
      <c r="B411" s="472" t="s">
        <v>3285</v>
      </c>
      <c r="C411" s="468" t="s">
        <v>1820</v>
      </c>
      <c r="D411" s="468" t="s">
        <v>1821</v>
      </c>
      <c r="E411" s="468" t="s">
        <v>1821</v>
      </c>
      <c r="F411" s="468" t="s">
        <v>12</v>
      </c>
      <c r="G411" s="468" t="s">
        <v>508</v>
      </c>
      <c r="H411" s="468" t="s">
        <v>124</v>
      </c>
      <c r="I411" s="468" t="s">
        <v>125</v>
      </c>
      <c r="J411" s="468" t="s">
        <v>1040</v>
      </c>
      <c r="K411" s="468" t="s">
        <v>4148</v>
      </c>
      <c r="L411" s="468"/>
      <c r="M411" s="468"/>
      <c r="N411" s="468"/>
      <c r="O411" s="468"/>
      <c r="P411" s="468"/>
      <c r="Q411" s="468"/>
      <c r="R411" s="468"/>
      <c r="S411" s="468"/>
      <c r="T411" s="468"/>
      <c r="U411" s="468"/>
      <c r="V411" s="468"/>
      <c r="W411" s="468"/>
      <c r="X411" s="468"/>
      <c r="Y411" s="468"/>
      <c r="Z411" s="468"/>
      <c r="AA411" s="468"/>
      <c r="AB411" s="468"/>
      <c r="AC411" s="468"/>
      <c r="AD411" s="468"/>
      <c r="AE411" s="468"/>
      <c r="AF411" s="468"/>
      <c r="AG411" s="468"/>
      <c r="AH411" s="468"/>
      <c r="AI411" s="468"/>
      <c r="AJ411" s="468"/>
      <c r="AK411" s="468"/>
      <c r="AL411" s="468"/>
      <c r="AM411" s="468"/>
      <c r="AN411" s="468"/>
      <c r="AO411" s="468"/>
      <c r="AP411" s="468"/>
      <c r="AQ411" s="468"/>
      <c r="AR411" s="468"/>
      <c r="AS411" s="468"/>
      <c r="AT411" s="468"/>
      <c r="AU411" s="468"/>
      <c r="AV411" s="469">
        <v>0</v>
      </c>
      <c r="AW411" s="469">
        <v>112.14</v>
      </c>
      <c r="AX411" s="469"/>
      <c r="AY411" s="469"/>
      <c r="AZ411" s="469"/>
      <c r="BA411" s="469">
        <v>0</v>
      </c>
      <c r="BB411" s="468" t="s">
        <v>123</v>
      </c>
      <c r="BC411" s="468" t="s">
        <v>52</v>
      </c>
    </row>
    <row r="412" spans="1:55" s="467" customFormat="1" ht="16.5" hidden="1">
      <c r="A412" s="471" t="s">
        <v>309</v>
      </c>
      <c r="B412" s="472" t="s">
        <v>3285</v>
      </c>
      <c r="C412" s="468" t="s">
        <v>1822</v>
      </c>
      <c r="D412" s="468" t="s">
        <v>1823</v>
      </c>
      <c r="E412" s="468" t="s">
        <v>1823</v>
      </c>
      <c r="F412" s="468" t="s">
        <v>12</v>
      </c>
      <c r="G412" s="468" t="s">
        <v>508</v>
      </c>
      <c r="H412" s="468" t="s">
        <v>124</v>
      </c>
      <c r="I412" s="468" t="s">
        <v>125</v>
      </c>
      <c r="J412" s="468" t="s">
        <v>1040</v>
      </c>
      <c r="K412" s="468" t="s">
        <v>4149</v>
      </c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  <c r="AA412" s="468"/>
      <c r="AB412" s="468"/>
      <c r="AC412" s="468"/>
      <c r="AD412" s="468"/>
      <c r="AE412" s="468"/>
      <c r="AF412" s="468"/>
      <c r="AG412" s="468"/>
      <c r="AH412" s="468"/>
      <c r="AI412" s="468"/>
      <c r="AJ412" s="468"/>
      <c r="AK412" s="468"/>
      <c r="AL412" s="468"/>
      <c r="AM412" s="468"/>
      <c r="AN412" s="468"/>
      <c r="AO412" s="468"/>
      <c r="AP412" s="468"/>
      <c r="AQ412" s="468"/>
      <c r="AR412" s="468"/>
      <c r="AS412" s="468"/>
      <c r="AT412" s="468"/>
      <c r="AU412" s="468"/>
      <c r="AV412" s="469">
        <v>0</v>
      </c>
      <c r="AW412" s="469">
        <v>163</v>
      </c>
      <c r="AX412" s="469"/>
      <c r="AY412" s="469"/>
      <c r="AZ412" s="469"/>
      <c r="BA412" s="469">
        <v>0</v>
      </c>
      <c r="BB412" s="468" t="s">
        <v>123</v>
      </c>
      <c r="BC412" s="468" t="s">
        <v>52</v>
      </c>
    </row>
    <row r="413" spans="1:55" s="467" customFormat="1" ht="16.5" hidden="1">
      <c r="A413" s="471" t="s">
        <v>309</v>
      </c>
      <c r="B413" s="472" t="s">
        <v>3285</v>
      </c>
      <c r="C413" s="468" t="s">
        <v>1824</v>
      </c>
      <c r="D413" s="468" t="s">
        <v>1825</v>
      </c>
      <c r="E413" s="468" t="s">
        <v>1825</v>
      </c>
      <c r="F413" s="468" t="s">
        <v>12</v>
      </c>
      <c r="G413" s="468" t="s">
        <v>508</v>
      </c>
      <c r="H413" s="468" t="s">
        <v>124</v>
      </c>
      <c r="I413" s="468" t="s">
        <v>125</v>
      </c>
      <c r="J413" s="468" t="s">
        <v>1040</v>
      </c>
      <c r="K413" s="468" t="s">
        <v>4150</v>
      </c>
      <c r="L413" s="468"/>
      <c r="M413" s="468"/>
      <c r="N413" s="468"/>
      <c r="O413" s="468"/>
      <c r="P413" s="468"/>
      <c r="Q413" s="468"/>
      <c r="R413" s="468"/>
      <c r="S413" s="468"/>
      <c r="T413" s="468"/>
      <c r="U413" s="468"/>
      <c r="V413" s="468"/>
      <c r="W413" s="468"/>
      <c r="X413" s="468"/>
      <c r="Y413" s="468"/>
      <c r="Z413" s="468"/>
      <c r="AA413" s="468"/>
      <c r="AB413" s="468"/>
      <c r="AC413" s="468"/>
      <c r="AD413" s="468"/>
      <c r="AE413" s="468"/>
      <c r="AF413" s="468"/>
      <c r="AG413" s="468"/>
      <c r="AH413" s="468"/>
      <c r="AI413" s="468"/>
      <c r="AJ413" s="468"/>
      <c r="AK413" s="468"/>
      <c r="AL413" s="468"/>
      <c r="AM413" s="468"/>
      <c r="AN413" s="468"/>
      <c r="AO413" s="468"/>
      <c r="AP413" s="468"/>
      <c r="AQ413" s="468"/>
      <c r="AR413" s="468"/>
      <c r="AS413" s="468"/>
      <c r="AT413" s="468"/>
      <c r="AU413" s="468"/>
      <c r="AV413" s="469">
        <v>0</v>
      </c>
      <c r="AW413" s="469">
        <v>215</v>
      </c>
      <c r="AX413" s="469"/>
      <c r="AY413" s="469"/>
      <c r="AZ413" s="469"/>
      <c r="BA413" s="469">
        <v>0</v>
      </c>
      <c r="BB413" s="468" t="s">
        <v>123</v>
      </c>
      <c r="BC413" s="468" t="s">
        <v>52</v>
      </c>
    </row>
    <row r="414" spans="1:55" s="467" customFormat="1" ht="16.5" hidden="1">
      <c r="A414" s="471" t="s">
        <v>309</v>
      </c>
      <c r="B414" s="472" t="s">
        <v>3285</v>
      </c>
      <c r="C414" s="468" t="s">
        <v>1826</v>
      </c>
      <c r="D414" s="468" t="s">
        <v>1827</v>
      </c>
      <c r="E414" s="468" t="s">
        <v>1827</v>
      </c>
      <c r="F414" s="468" t="s">
        <v>12</v>
      </c>
      <c r="G414" s="468" t="s">
        <v>508</v>
      </c>
      <c r="H414" s="468" t="s">
        <v>124</v>
      </c>
      <c r="I414" s="468" t="s">
        <v>125</v>
      </c>
      <c r="J414" s="468" t="s">
        <v>1040</v>
      </c>
      <c r="K414" s="468" t="s">
        <v>4151</v>
      </c>
      <c r="L414" s="468"/>
      <c r="M414" s="468"/>
      <c r="N414" s="468"/>
      <c r="O414" s="468"/>
      <c r="P414" s="468"/>
      <c r="Q414" s="468"/>
      <c r="R414" s="468"/>
      <c r="S414" s="468"/>
      <c r="T414" s="468"/>
      <c r="U414" s="468"/>
      <c r="V414" s="468"/>
      <c r="W414" s="468"/>
      <c r="X414" s="468"/>
      <c r="Y414" s="468"/>
      <c r="Z414" s="468"/>
      <c r="AA414" s="468"/>
      <c r="AB414" s="468"/>
      <c r="AC414" s="468"/>
      <c r="AD414" s="468"/>
      <c r="AE414" s="468"/>
      <c r="AF414" s="468"/>
      <c r="AG414" s="468"/>
      <c r="AH414" s="468"/>
      <c r="AI414" s="468"/>
      <c r="AJ414" s="468"/>
      <c r="AK414" s="468"/>
      <c r="AL414" s="468"/>
      <c r="AM414" s="468"/>
      <c r="AN414" s="468"/>
      <c r="AO414" s="468"/>
      <c r="AP414" s="468"/>
      <c r="AQ414" s="468"/>
      <c r="AR414" s="468"/>
      <c r="AS414" s="468"/>
      <c r="AT414" s="468"/>
      <c r="AU414" s="468"/>
      <c r="AV414" s="469">
        <v>0</v>
      </c>
      <c r="AW414" s="469">
        <v>60.53</v>
      </c>
      <c r="AX414" s="469"/>
      <c r="AY414" s="469"/>
      <c r="AZ414" s="469"/>
      <c r="BA414" s="469">
        <v>0</v>
      </c>
      <c r="BB414" s="468" t="s">
        <v>123</v>
      </c>
      <c r="BC414" s="468" t="s">
        <v>52</v>
      </c>
    </row>
    <row r="415" spans="1:55" s="467" customFormat="1" ht="16.5" hidden="1">
      <c r="A415" s="471" t="s">
        <v>309</v>
      </c>
      <c r="B415" s="472" t="s">
        <v>3285</v>
      </c>
      <c r="C415" s="468" t="s">
        <v>1828</v>
      </c>
      <c r="D415" s="468" t="s">
        <v>1829</v>
      </c>
      <c r="E415" s="468" t="s">
        <v>1829</v>
      </c>
      <c r="F415" s="468" t="s">
        <v>12</v>
      </c>
      <c r="G415" s="468" t="s">
        <v>508</v>
      </c>
      <c r="H415" s="468" t="s">
        <v>124</v>
      </c>
      <c r="I415" s="468" t="s">
        <v>125</v>
      </c>
      <c r="J415" s="468" t="s">
        <v>1040</v>
      </c>
      <c r="K415" s="468" t="s">
        <v>4152</v>
      </c>
      <c r="L415" s="468"/>
      <c r="M415" s="468"/>
      <c r="N415" s="468"/>
      <c r="O415" s="468"/>
      <c r="P415" s="468"/>
      <c r="Q415" s="468"/>
      <c r="R415" s="468"/>
      <c r="S415" s="468"/>
      <c r="T415" s="468"/>
      <c r="U415" s="468"/>
      <c r="V415" s="468"/>
      <c r="W415" s="468"/>
      <c r="X415" s="468"/>
      <c r="Y415" s="468"/>
      <c r="Z415" s="468"/>
      <c r="AA415" s="468"/>
      <c r="AB415" s="468"/>
      <c r="AC415" s="468"/>
      <c r="AD415" s="468"/>
      <c r="AE415" s="468"/>
      <c r="AF415" s="468"/>
      <c r="AG415" s="468"/>
      <c r="AH415" s="468"/>
      <c r="AI415" s="468"/>
      <c r="AJ415" s="468"/>
      <c r="AK415" s="468"/>
      <c r="AL415" s="468"/>
      <c r="AM415" s="468"/>
      <c r="AN415" s="468"/>
      <c r="AO415" s="468"/>
      <c r="AP415" s="468"/>
      <c r="AQ415" s="468"/>
      <c r="AR415" s="468"/>
      <c r="AS415" s="468"/>
      <c r="AT415" s="468"/>
      <c r="AU415" s="468"/>
      <c r="AV415" s="469">
        <v>0</v>
      </c>
      <c r="AW415" s="469">
        <v>140.18</v>
      </c>
      <c r="AX415" s="469"/>
      <c r="AY415" s="469"/>
      <c r="AZ415" s="469"/>
      <c r="BA415" s="469">
        <v>0</v>
      </c>
      <c r="BB415" s="468" t="s">
        <v>123</v>
      </c>
      <c r="BC415" s="468" t="s">
        <v>52</v>
      </c>
    </row>
    <row r="416" spans="1:55" s="467" customFormat="1" ht="16.5" hidden="1">
      <c r="A416" s="471" t="s">
        <v>309</v>
      </c>
      <c r="B416" s="472" t="s">
        <v>3285</v>
      </c>
      <c r="C416" s="468" t="s">
        <v>1830</v>
      </c>
      <c r="D416" s="468" t="s">
        <v>1831</v>
      </c>
      <c r="E416" s="468" t="s">
        <v>1831</v>
      </c>
      <c r="F416" s="468" t="s">
        <v>12</v>
      </c>
      <c r="G416" s="468" t="s">
        <v>508</v>
      </c>
      <c r="H416" s="468" t="s">
        <v>124</v>
      </c>
      <c r="I416" s="468" t="s">
        <v>125</v>
      </c>
      <c r="J416" s="468" t="s">
        <v>1040</v>
      </c>
      <c r="K416" s="468" t="s">
        <v>4153</v>
      </c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  <c r="AA416" s="468"/>
      <c r="AB416" s="468"/>
      <c r="AC416" s="468"/>
      <c r="AD416" s="468"/>
      <c r="AE416" s="468"/>
      <c r="AF416" s="468"/>
      <c r="AG416" s="468"/>
      <c r="AH416" s="468"/>
      <c r="AI416" s="468"/>
      <c r="AJ416" s="468"/>
      <c r="AK416" s="468"/>
      <c r="AL416" s="468"/>
      <c r="AM416" s="468"/>
      <c r="AN416" s="468"/>
      <c r="AO416" s="468"/>
      <c r="AP416" s="468"/>
      <c r="AQ416" s="468"/>
      <c r="AR416" s="468"/>
      <c r="AS416" s="468"/>
      <c r="AT416" s="468"/>
      <c r="AU416" s="468"/>
      <c r="AV416" s="469">
        <v>0</v>
      </c>
      <c r="AW416" s="469">
        <v>194</v>
      </c>
      <c r="AX416" s="469"/>
      <c r="AY416" s="469"/>
      <c r="AZ416" s="469"/>
      <c r="BA416" s="469">
        <v>0</v>
      </c>
      <c r="BB416" s="468" t="s">
        <v>123</v>
      </c>
      <c r="BC416" s="468" t="s">
        <v>52</v>
      </c>
    </row>
    <row r="417" spans="1:55" s="467" customFormat="1" ht="16.5" hidden="1">
      <c r="A417" s="471" t="s">
        <v>309</v>
      </c>
      <c r="B417" s="472" t="s">
        <v>3285</v>
      </c>
      <c r="C417" s="468" t="s">
        <v>1832</v>
      </c>
      <c r="D417" s="468" t="s">
        <v>1833</v>
      </c>
      <c r="E417" s="468" t="s">
        <v>1833</v>
      </c>
      <c r="F417" s="468" t="s">
        <v>12</v>
      </c>
      <c r="G417" s="468" t="s">
        <v>508</v>
      </c>
      <c r="H417" s="468" t="s">
        <v>124</v>
      </c>
      <c r="I417" s="468" t="s">
        <v>125</v>
      </c>
      <c r="J417" s="468" t="s">
        <v>1040</v>
      </c>
      <c r="K417" s="468" t="s">
        <v>4154</v>
      </c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  <c r="AG417" s="468"/>
      <c r="AH417" s="468"/>
      <c r="AI417" s="468"/>
      <c r="AJ417" s="468"/>
      <c r="AK417" s="468"/>
      <c r="AL417" s="468"/>
      <c r="AM417" s="468"/>
      <c r="AN417" s="468"/>
      <c r="AO417" s="468"/>
      <c r="AP417" s="468"/>
      <c r="AQ417" s="468"/>
      <c r="AR417" s="468"/>
      <c r="AS417" s="468"/>
      <c r="AT417" s="468"/>
      <c r="AU417" s="468"/>
      <c r="AV417" s="469">
        <v>0</v>
      </c>
      <c r="AW417" s="469">
        <v>257</v>
      </c>
      <c r="AX417" s="469"/>
      <c r="AY417" s="469"/>
      <c r="AZ417" s="469"/>
      <c r="BA417" s="469">
        <v>0</v>
      </c>
      <c r="BB417" s="468" t="s">
        <v>123</v>
      </c>
      <c r="BC417" s="468" t="s">
        <v>52</v>
      </c>
    </row>
    <row r="418" spans="1:55" s="467" customFormat="1" ht="16.5" hidden="1">
      <c r="A418" s="471" t="s">
        <v>309</v>
      </c>
      <c r="B418" s="472" t="s">
        <v>3285</v>
      </c>
      <c r="C418" s="468" t="s">
        <v>1834</v>
      </c>
      <c r="D418" s="468" t="s">
        <v>1835</v>
      </c>
      <c r="E418" s="468" t="s">
        <v>1835</v>
      </c>
      <c r="F418" s="468" t="s">
        <v>12</v>
      </c>
      <c r="G418" s="468" t="s">
        <v>508</v>
      </c>
      <c r="H418" s="468" t="s">
        <v>124</v>
      </c>
      <c r="I418" s="468" t="s">
        <v>125</v>
      </c>
      <c r="J418" s="468" t="s">
        <v>1040</v>
      </c>
      <c r="K418" s="468" t="s">
        <v>4155</v>
      </c>
      <c r="L418" s="468"/>
      <c r="M418" s="468"/>
      <c r="N418" s="468"/>
      <c r="O418" s="468"/>
      <c r="P418" s="468"/>
      <c r="Q418" s="468"/>
      <c r="R418" s="468"/>
      <c r="S418" s="468"/>
      <c r="T418" s="468"/>
      <c r="U418" s="468"/>
      <c r="V418" s="468"/>
      <c r="W418" s="468"/>
      <c r="X418" s="468"/>
      <c r="Y418" s="468"/>
      <c r="Z418" s="468"/>
      <c r="AA418" s="468"/>
      <c r="AB418" s="468"/>
      <c r="AC418" s="468"/>
      <c r="AD418" s="468"/>
      <c r="AE418" s="468"/>
      <c r="AF418" s="468"/>
      <c r="AG418" s="468"/>
      <c r="AH418" s="468"/>
      <c r="AI418" s="468"/>
      <c r="AJ418" s="468"/>
      <c r="AK418" s="468"/>
      <c r="AL418" s="468"/>
      <c r="AM418" s="468"/>
      <c r="AN418" s="468"/>
      <c r="AO418" s="468"/>
      <c r="AP418" s="468"/>
      <c r="AQ418" s="468"/>
      <c r="AR418" s="468"/>
      <c r="AS418" s="468"/>
      <c r="AT418" s="468"/>
      <c r="AU418" s="468"/>
      <c r="AV418" s="469">
        <v>0</v>
      </c>
      <c r="AW418" s="469">
        <v>72</v>
      </c>
      <c r="AX418" s="469"/>
      <c r="AY418" s="469"/>
      <c r="AZ418" s="469"/>
      <c r="BA418" s="469">
        <v>0</v>
      </c>
      <c r="BB418" s="468" t="s">
        <v>123</v>
      </c>
      <c r="BC418" s="468" t="s">
        <v>52</v>
      </c>
    </row>
    <row r="419" spans="1:55" s="467" customFormat="1" ht="16.5" hidden="1">
      <c r="A419" s="471" t="s">
        <v>309</v>
      </c>
      <c r="B419" s="472" t="s">
        <v>3285</v>
      </c>
      <c r="C419" s="468" t="s">
        <v>1836</v>
      </c>
      <c r="D419" s="468" t="s">
        <v>1837</v>
      </c>
      <c r="E419" s="468" t="s">
        <v>1837</v>
      </c>
      <c r="F419" s="468" t="s">
        <v>12</v>
      </c>
      <c r="G419" s="468" t="s">
        <v>508</v>
      </c>
      <c r="H419" s="468" t="s">
        <v>124</v>
      </c>
      <c r="I419" s="468" t="s">
        <v>125</v>
      </c>
      <c r="J419" s="468" t="s">
        <v>1040</v>
      </c>
      <c r="K419" s="468" t="s">
        <v>4156</v>
      </c>
      <c r="L419" s="468"/>
      <c r="M419" s="468"/>
      <c r="N419" s="468"/>
      <c r="O419" s="468"/>
      <c r="P419" s="468"/>
      <c r="Q419" s="468"/>
      <c r="R419" s="468"/>
      <c r="S419" s="468"/>
      <c r="T419" s="468"/>
      <c r="U419" s="468"/>
      <c r="V419" s="468"/>
      <c r="W419" s="468"/>
      <c r="X419" s="468"/>
      <c r="Y419" s="468"/>
      <c r="Z419" s="468"/>
      <c r="AA419" s="468"/>
      <c r="AB419" s="468"/>
      <c r="AC419" s="468"/>
      <c r="AD419" s="468"/>
      <c r="AE419" s="468"/>
      <c r="AF419" s="468"/>
      <c r="AG419" s="468"/>
      <c r="AH419" s="468"/>
      <c r="AI419" s="468"/>
      <c r="AJ419" s="468"/>
      <c r="AK419" s="468"/>
      <c r="AL419" s="468"/>
      <c r="AM419" s="468"/>
      <c r="AN419" s="468"/>
      <c r="AO419" s="468"/>
      <c r="AP419" s="468"/>
      <c r="AQ419" s="468"/>
      <c r="AR419" s="468"/>
      <c r="AS419" s="468"/>
      <c r="AT419" s="468"/>
      <c r="AU419" s="468"/>
      <c r="AV419" s="469">
        <v>0</v>
      </c>
      <c r="AW419" s="469">
        <v>195.27</v>
      </c>
      <c r="AX419" s="469"/>
      <c r="AY419" s="469"/>
      <c r="AZ419" s="469"/>
      <c r="BA419" s="469">
        <v>0</v>
      </c>
      <c r="BB419" s="468" t="s">
        <v>123</v>
      </c>
      <c r="BC419" s="468" t="s">
        <v>52</v>
      </c>
    </row>
    <row r="420" spans="1:55" s="467" customFormat="1" ht="16.5" hidden="1">
      <c r="A420" s="471" t="s">
        <v>309</v>
      </c>
      <c r="B420" s="472" t="s">
        <v>3285</v>
      </c>
      <c r="C420" s="468" t="s">
        <v>1838</v>
      </c>
      <c r="D420" s="468" t="s">
        <v>1839</v>
      </c>
      <c r="E420" s="468" t="s">
        <v>1839</v>
      </c>
      <c r="F420" s="468" t="s">
        <v>12</v>
      </c>
      <c r="G420" s="468" t="s">
        <v>508</v>
      </c>
      <c r="H420" s="468" t="s">
        <v>124</v>
      </c>
      <c r="I420" s="468" t="s">
        <v>125</v>
      </c>
      <c r="J420" s="468" t="s">
        <v>1040</v>
      </c>
      <c r="K420" s="468" t="s">
        <v>4157</v>
      </c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468"/>
      <c r="W420" s="468"/>
      <c r="X420" s="468"/>
      <c r="Y420" s="468"/>
      <c r="Z420" s="468"/>
      <c r="AA420" s="468"/>
      <c r="AB420" s="468"/>
      <c r="AC420" s="468"/>
      <c r="AD420" s="468"/>
      <c r="AE420" s="468"/>
      <c r="AF420" s="468"/>
      <c r="AG420" s="468"/>
      <c r="AH420" s="468"/>
      <c r="AI420" s="468"/>
      <c r="AJ420" s="468"/>
      <c r="AK420" s="468"/>
      <c r="AL420" s="468"/>
      <c r="AM420" s="468"/>
      <c r="AN420" s="468"/>
      <c r="AO420" s="468"/>
      <c r="AP420" s="468"/>
      <c r="AQ420" s="468"/>
      <c r="AR420" s="468"/>
      <c r="AS420" s="468"/>
      <c r="AT420" s="468"/>
      <c r="AU420" s="468"/>
      <c r="AV420" s="469">
        <v>0</v>
      </c>
      <c r="AW420" s="469">
        <v>262.22000000000003</v>
      </c>
      <c r="AX420" s="469"/>
      <c r="AY420" s="469"/>
      <c r="AZ420" s="469"/>
      <c r="BA420" s="469">
        <v>0</v>
      </c>
      <c r="BB420" s="468" t="s">
        <v>123</v>
      </c>
      <c r="BC420" s="468" t="s">
        <v>52</v>
      </c>
    </row>
    <row r="421" spans="1:55" s="467" customFormat="1" ht="16.5" hidden="1">
      <c r="A421" s="471" t="s">
        <v>309</v>
      </c>
      <c r="B421" s="472" t="s">
        <v>3285</v>
      </c>
      <c r="C421" s="468" t="s">
        <v>1840</v>
      </c>
      <c r="D421" s="468" t="s">
        <v>1841</v>
      </c>
      <c r="E421" s="468" t="s">
        <v>1841</v>
      </c>
      <c r="F421" s="468" t="s">
        <v>12</v>
      </c>
      <c r="G421" s="468" t="s">
        <v>508</v>
      </c>
      <c r="H421" s="468" t="s">
        <v>124</v>
      </c>
      <c r="I421" s="468" t="s">
        <v>125</v>
      </c>
      <c r="J421" s="468" t="s">
        <v>1040</v>
      </c>
      <c r="K421" s="468" t="s">
        <v>4158</v>
      </c>
      <c r="L421" s="468"/>
      <c r="M421" s="468"/>
      <c r="N421" s="468"/>
      <c r="O421" s="468"/>
      <c r="P421" s="468"/>
      <c r="Q421" s="468"/>
      <c r="R421" s="468"/>
      <c r="S421" s="468"/>
      <c r="T421" s="468"/>
      <c r="U421" s="468"/>
      <c r="V421" s="468"/>
      <c r="W421" s="468"/>
      <c r="X421" s="468"/>
      <c r="Y421" s="468"/>
      <c r="Z421" s="468"/>
      <c r="AA421" s="468"/>
      <c r="AB421" s="468"/>
      <c r="AC421" s="468"/>
      <c r="AD421" s="468"/>
      <c r="AE421" s="468"/>
      <c r="AF421" s="468"/>
      <c r="AG421" s="468"/>
      <c r="AH421" s="468"/>
      <c r="AI421" s="468"/>
      <c r="AJ421" s="468"/>
      <c r="AK421" s="468"/>
      <c r="AL421" s="468"/>
      <c r="AM421" s="468"/>
      <c r="AN421" s="468"/>
      <c r="AO421" s="468"/>
      <c r="AP421" s="468"/>
      <c r="AQ421" s="468"/>
      <c r="AR421" s="468"/>
      <c r="AS421" s="468"/>
      <c r="AT421" s="468"/>
      <c r="AU421" s="468"/>
      <c r="AV421" s="469">
        <v>0</v>
      </c>
      <c r="AW421" s="469">
        <v>336.8</v>
      </c>
      <c r="AX421" s="469"/>
      <c r="AY421" s="469"/>
      <c r="AZ421" s="469"/>
      <c r="BA421" s="469">
        <v>0</v>
      </c>
      <c r="BB421" s="468" t="s">
        <v>123</v>
      </c>
      <c r="BC421" s="468" t="s">
        <v>52</v>
      </c>
    </row>
    <row r="422" spans="1:55" s="467" customFormat="1" ht="16.5" hidden="1">
      <c r="A422" s="471" t="s">
        <v>309</v>
      </c>
      <c r="B422" s="472" t="s">
        <v>3285</v>
      </c>
      <c r="C422" s="468" t="s">
        <v>1842</v>
      </c>
      <c r="D422" s="468" t="s">
        <v>1843</v>
      </c>
      <c r="E422" s="468" t="s">
        <v>1843</v>
      </c>
      <c r="F422" s="468" t="s">
        <v>12</v>
      </c>
      <c r="G422" s="468" t="s">
        <v>508</v>
      </c>
      <c r="H422" s="468" t="s">
        <v>124</v>
      </c>
      <c r="I422" s="468" t="s">
        <v>125</v>
      </c>
      <c r="J422" s="468" t="s">
        <v>1040</v>
      </c>
      <c r="K422" s="468" t="s">
        <v>4159</v>
      </c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468"/>
      <c r="W422" s="468"/>
      <c r="X422" s="468"/>
      <c r="Y422" s="468"/>
      <c r="Z422" s="468"/>
      <c r="AA422" s="468"/>
      <c r="AB422" s="468"/>
      <c r="AC422" s="468"/>
      <c r="AD422" s="468"/>
      <c r="AE422" s="468"/>
      <c r="AF422" s="468"/>
      <c r="AG422" s="468"/>
      <c r="AH422" s="468"/>
      <c r="AI422" s="468"/>
      <c r="AJ422" s="468"/>
      <c r="AK422" s="468"/>
      <c r="AL422" s="468"/>
      <c r="AM422" s="468"/>
      <c r="AN422" s="468"/>
      <c r="AO422" s="468"/>
      <c r="AP422" s="468"/>
      <c r="AQ422" s="468"/>
      <c r="AR422" s="468"/>
      <c r="AS422" s="468"/>
      <c r="AT422" s="468"/>
      <c r="AU422" s="468"/>
      <c r="AV422" s="469">
        <v>0</v>
      </c>
      <c r="AW422" s="469">
        <v>87.33</v>
      </c>
      <c r="AX422" s="469"/>
      <c r="AY422" s="469"/>
      <c r="AZ422" s="469"/>
      <c r="BA422" s="469">
        <v>0</v>
      </c>
      <c r="BB422" s="468" t="s">
        <v>123</v>
      </c>
      <c r="BC422" s="468" t="s">
        <v>52</v>
      </c>
    </row>
    <row r="423" spans="1:55" s="467" customFormat="1" ht="16.5" hidden="1">
      <c r="A423" s="471" t="s">
        <v>309</v>
      </c>
      <c r="B423" s="472" t="s">
        <v>3285</v>
      </c>
      <c r="C423" s="468" t="s">
        <v>1844</v>
      </c>
      <c r="D423" s="468" t="s">
        <v>1845</v>
      </c>
      <c r="E423" s="468" t="s">
        <v>1845</v>
      </c>
      <c r="F423" s="468" t="s">
        <v>12</v>
      </c>
      <c r="G423" s="468" t="s">
        <v>508</v>
      </c>
      <c r="H423" s="468" t="s">
        <v>124</v>
      </c>
      <c r="I423" s="468" t="s">
        <v>125</v>
      </c>
      <c r="J423" s="468" t="s">
        <v>1040</v>
      </c>
      <c r="K423" s="468" t="s">
        <v>4160</v>
      </c>
      <c r="L423" s="468"/>
      <c r="M423" s="468"/>
      <c r="N423" s="468"/>
      <c r="O423" s="468"/>
      <c r="P423" s="468"/>
      <c r="Q423" s="468"/>
      <c r="R423" s="468"/>
      <c r="S423" s="468"/>
      <c r="T423" s="468"/>
      <c r="U423" s="468"/>
      <c r="V423" s="468"/>
      <c r="W423" s="468"/>
      <c r="X423" s="468"/>
      <c r="Y423" s="468"/>
      <c r="Z423" s="468"/>
      <c r="AA423" s="468"/>
      <c r="AB423" s="468"/>
      <c r="AC423" s="468"/>
      <c r="AD423" s="468"/>
      <c r="AE423" s="468"/>
      <c r="AF423" s="468"/>
      <c r="AG423" s="468"/>
      <c r="AH423" s="468"/>
      <c r="AI423" s="468"/>
      <c r="AJ423" s="468"/>
      <c r="AK423" s="468"/>
      <c r="AL423" s="468"/>
      <c r="AM423" s="468"/>
      <c r="AN423" s="468"/>
      <c r="AO423" s="468"/>
      <c r="AP423" s="468"/>
      <c r="AQ423" s="468"/>
      <c r="AR423" s="468"/>
      <c r="AS423" s="468"/>
      <c r="AT423" s="468"/>
      <c r="AU423" s="468"/>
      <c r="AV423" s="469">
        <v>0</v>
      </c>
      <c r="AW423" s="469">
        <v>225.33</v>
      </c>
      <c r="AX423" s="469"/>
      <c r="AY423" s="469"/>
      <c r="AZ423" s="469"/>
      <c r="BA423" s="469">
        <v>0</v>
      </c>
      <c r="BB423" s="468" t="s">
        <v>123</v>
      </c>
      <c r="BC423" s="468" t="s">
        <v>52</v>
      </c>
    </row>
    <row r="424" spans="1:55" s="467" customFormat="1" ht="16.5" hidden="1">
      <c r="A424" s="471" t="s">
        <v>309</v>
      </c>
      <c r="B424" s="472" t="s">
        <v>3285</v>
      </c>
      <c r="C424" s="468" t="s">
        <v>1846</v>
      </c>
      <c r="D424" s="468" t="s">
        <v>1847</v>
      </c>
      <c r="E424" s="468" t="s">
        <v>1847</v>
      </c>
      <c r="F424" s="468" t="s">
        <v>12</v>
      </c>
      <c r="G424" s="468" t="s">
        <v>508</v>
      </c>
      <c r="H424" s="468" t="s">
        <v>124</v>
      </c>
      <c r="I424" s="468" t="s">
        <v>125</v>
      </c>
      <c r="J424" s="468" t="s">
        <v>1040</v>
      </c>
      <c r="K424" s="468" t="s">
        <v>4161</v>
      </c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  <c r="AA424" s="468"/>
      <c r="AB424" s="468"/>
      <c r="AC424" s="468"/>
      <c r="AD424" s="468"/>
      <c r="AE424" s="468"/>
      <c r="AF424" s="468"/>
      <c r="AG424" s="468"/>
      <c r="AH424" s="468"/>
      <c r="AI424" s="468"/>
      <c r="AJ424" s="468"/>
      <c r="AK424" s="468"/>
      <c r="AL424" s="468"/>
      <c r="AM424" s="468"/>
      <c r="AN424" s="468"/>
      <c r="AO424" s="468"/>
      <c r="AP424" s="468"/>
      <c r="AQ424" s="468"/>
      <c r="AR424" s="468"/>
      <c r="AS424" s="468"/>
      <c r="AT424" s="468"/>
      <c r="AU424" s="468"/>
      <c r="AV424" s="469">
        <v>0</v>
      </c>
      <c r="AW424" s="469">
        <v>305.87</v>
      </c>
      <c r="AX424" s="469"/>
      <c r="AY424" s="469"/>
      <c r="AZ424" s="469"/>
      <c r="BA424" s="469">
        <v>0</v>
      </c>
      <c r="BB424" s="468" t="s">
        <v>123</v>
      </c>
      <c r="BC424" s="468" t="s">
        <v>52</v>
      </c>
    </row>
    <row r="425" spans="1:55" s="467" customFormat="1" ht="16.5" hidden="1">
      <c r="A425" s="471" t="s">
        <v>309</v>
      </c>
      <c r="B425" s="472" t="s">
        <v>3285</v>
      </c>
      <c r="C425" s="468" t="s">
        <v>1848</v>
      </c>
      <c r="D425" s="468" t="s">
        <v>1849</v>
      </c>
      <c r="E425" s="468" t="s">
        <v>1849</v>
      </c>
      <c r="F425" s="468" t="s">
        <v>12</v>
      </c>
      <c r="G425" s="468" t="s">
        <v>508</v>
      </c>
      <c r="H425" s="468" t="s">
        <v>124</v>
      </c>
      <c r="I425" s="468" t="s">
        <v>125</v>
      </c>
      <c r="J425" s="468" t="s">
        <v>1040</v>
      </c>
      <c r="K425" s="468" t="s">
        <v>4162</v>
      </c>
      <c r="L425" s="468"/>
      <c r="M425" s="468"/>
      <c r="N425" s="468"/>
      <c r="O425" s="468"/>
      <c r="P425" s="468"/>
      <c r="Q425" s="468"/>
      <c r="R425" s="468"/>
      <c r="S425" s="468"/>
      <c r="T425" s="468"/>
      <c r="U425" s="468"/>
      <c r="V425" s="468"/>
      <c r="W425" s="468"/>
      <c r="X425" s="468"/>
      <c r="Y425" s="468"/>
      <c r="Z425" s="468"/>
      <c r="AA425" s="468"/>
      <c r="AB425" s="468"/>
      <c r="AC425" s="468"/>
      <c r="AD425" s="468"/>
      <c r="AE425" s="468"/>
      <c r="AF425" s="468"/>
      <c r="AG425" s="468"/>
      <c r="AH425" s="468"/>
      <c r="AI425" s="468"/>
      <c r="AJ425" s="468"/>
      <c r="AK425" s="468"/>
      <c r="AL425" s="468"/>
      <c r="AM425" s="468"/>
      <c r="AN425" s="468"/>
      <c r="AO425" s="468"/>
      <c r="AP425" s="468"/>
      <c r="AQ425" s="468"/>
      <c r="AR425" s="468"/>
      <c r="AS425" s="468"/>
      <c r="AT425" s="468"/>
      <c r="AU425" s="468"/>
      <c r="AV425" s="469">
        <v>0</v>
      </c>
      <c r="AW425" s="469">
        <v>397.84</v>
      </c>
      <c r="AX425" s="469"/>
      <c r="AY425" s="469"/>
      <c r="AZ425" s="469"/>
      <c r="BA425" s="469">
        <v>0</v>
      </c>
      <c r="BB425" s="468" t="s">
        <v>123</v>
      </c>
      <c r="BC425" s="468" t="s">
        <v>52</v>
      </c>
    </row>
    <row r="426" spans="1:55" s="467" customFormat="1" ht="16.5" hidden="1">
      <c r="A426" s="471" t="s">
        <v>309</v>
      </c>
      <c r="B426" s="472" t="s">
        <v>3285</v>
      </c>
      <c r="C426" s="468" t="s">
        <v>1850</v>
      </c>
      <c r="D426" s="468" t="s">
        <v>1851</v>
      </c>
      <c r="E426" s="468" t="s">
        <v>1851</v>
      </c>
      <c r="F426" s="468" t="s">
        <v>12</v>
      </c>
      <c r="G426" s="468" t="s">
        <v>508</v>
      </c>
      <c r="H426" s="468" t="s">
        <v>124</v>
      </c>
      <c r="I426" s="468" t="s">
        <v>125</v>
      </c>
      <c r="J426" s="468" t="s">
        <v>1040</v>
      </c>
      <c r="K426" s="468" t="s">
        <v>4163</v>
      </c>
      <c r="L426" s="468"/>
      <c r="M426" s="468"/>
      <c r="N426" s="468"/>
      <c r="O426" s="468"/>
      <c r="P426" s="468"/>
      <c r="Q426" s="468"/>
      <c r="R426" s="468"/>
      <c r="S426" s="468"/>
      <c r="T426" s="468"/>
      <c r="U426" s="468"/>
      <c r="V426" s="468"/>
      <c r="W426" s="468"/>
      <c r="X426" s="468"/>
      <c r="Y426" s="468"/>
      <c r="Z426" s="468"/>
      <c r="AA426" s="468"/>
      <c r="AB426" s="468"/>
      <c r="AC426" s="468"/>
      <c r="AD426" s="468"/>
      <c r="AE426" s="468"/>
      <c r="AF426" s="468"/>
      <c r="AG426" s="468"/>
      <c r="AH426" s="468"/>
      <c r="AI426" s="468"/>
      <c r="AJ426" s="468"/>
      <c r="AK426" s="468"/>
      <c r="AL426" s="468"/>
      <c r="AM426" s="468"/>
      <c r="AN426" s="468"/>
      <c r="AO426" s="468"/>
      <c r="AP426" s="468"/>
      <c r="AQ426" s="468"/>
      <c r="AR426" s="468"/>
      <c r="AS426" s="468"/>
      <c r="AT426" s="468"/>
      <c r="AU426" s="468"/>
      <c r="AV426" s="469">
        <v>0</v>
      </c>
      <c r="AW426" s="469">
        <v>113.89</v>
      </c>
      <c r="AX426" s="469"/>
      <c r="AY426" s="469"/>
      <c r="AZ426" s="469"/>
      <c r="BA426" s="469">
        <v>0</v>
      </c>
      <c r="BB426" s="468" t="s">
        <v>123</v>
      </c>
      <c r="BC426" s="468" t="s">
        <v>52</v>
      </c>
    </row>
    <row r="427" spans="1:55" s="467" customFormat="1" ht="16.5" hidden="1">
      <c r="A427" s="471" t="s">
        <v>309</v>
      </c>
      <c r="B427" s="472" t="s">
        <v>3285</v>
      </c>
      <c r="C427" s="468" t="s">
        <v>1852</v>
      </c>
      <c r="D427" s="468" t="s">
        <v>1853</v>
      </c>
      <c r="E427" s="468" t="s">
        <v>1853</v>
      </c>
      <c r="F427" s="468" t="s">
        <v>12</v>
      </c>
      <c r="G427" s="468" t="s">
        <v>508</v>
      </c>
      <c r="H427" s="468" t="s">
        <v>124</v>
      </c>
      <c r="I427" s="468" t="s">
        <v>125</v>
      </c>
      <c r="J427" s="468" t="s">
        <v>1040</v>
      </c>
      <c r="K427" s="468" t="s">
        <v>4164</v>
      </c>
      <c r="L427" s="468"/>
      <c r="M427" s="468"/>
      <c r="N427" s="468"/>
      <c r="O427" s="468"/>
      <c r="P427" s="468"/>
      <c r="Q427" s="468"/>
      <c r="R427" s="468"/>
      <c r="S427" s="468"/>
      <c r="T427" s="468"/>
      <c r="U427" s="468"/>
      <c r="V427" s="468"/>
      <c r="W427" s="468"/>
      <c r="X427" s="468"/>
      <c r="Y427" s="468"/>
      <c r="Z427" s="468"/>
      <c r="AA427" s="468"/>
      <c r="AB427" s="468"/>
      <c r="AC427" s="468"/>
      <c r="AD427" s="468"/>
      <c r="AE427" s="468"/>
      <c r="AF427" s="468"/>
      <c r="AG427" s="468"/>
      <c r="AH427" s="468"/>
      <c r="AI427" s="468"/>
      <c r="AJ427" s="468"/>
      <c r="AK427" s="468"/>
      <c r="AL427" s="468"/>
      <c r="AM427" s="468"/>
      <c r="AN427" s="468"/>
      <c r="AO427" s="468"/>
      <c r="AP427" s="468"/>
      <c r="AQ427" s="468"/>
      <c r="AR427" s="468"/>
      <c r="AS427" s="468"/>
      <c r="AT427" s="468"/>
      <c r="AU427" s="468"/>
      <c r="AV427" s="469">
        <v>0</v>
      </c>
      <c r="AW427" s="469">
        <v>276.51</v>
      </c>
      <c r="AX427" s="469"/>
      <c r="AY427" s="469"/>
      <c r="AZ427" s="469"/>
      <c r="BA427" s="469">
        <v>0</v>
      </c>
      <c r="BB427" s="468" t="s">
        <v>123</v>
      </c>
      <c r="BC427" s="468" t="s">
        <v>52</v>
      </c>
    </row>
    <row r="428" spans="1:55" s="467" customFormat="1" ht="16.5" hidden="1">
      <c r="A428" s="471" t="s">
        <v>309</v>
      </c>
      <c r="B428" s="472" t="s">
        <v>3285</v>
      </c>
      <c r="C428" s="468" t="s">
        <v>1854</v>
      </c>
      <c r="D428" s="468" t="s">
        <v>1855</v>
      </c>
      <c r="E428" s="468" t="s">
        <v>1855</v>
      </c>
      <c r="F428" s="468" t="s">
        <v>12</v>
      </c>
      <c r="G428" s="468" t="s">
        <v>508</v>
      </c>
      <c r="H428" s="468" t="s">
        <v>124</v>
      </c>
      <c r="I428" s="468" t="s">
        <v>125</v>
      </c>
      <c r="J428" s="468" t="s">
        <v>1040</v>
      </c>
      <c r="K428" s="468" t="s">
        <v>4165</v>
      </c>
      <c r="L428" s="468"/>
      <c r="M428" s="468"/>
      <c r="N428" s="468"/>
      <c r="O428" s="468"/>
      <c r="P428" s="468"/>
      <c r="Q428" s="468"/>
      <c r="R428" s="468"/>
      <c r="S428" s="468"/>
      <c r="T428" s="468"/>
      <c r="U428" s="468"/>
      <c r="V428" s="468"/>
      <c r="W428" s="468"/>
      <c r="X428" s="468"/>
      <c r="Y428" s="468"/>
      <c r="Z428" s="468"/>
      <c r="AA428" s="468"/>
      <c r="AB428" s="468"/>
      <c r="AC428" s="468"/>
      <c r="AD428" s="468"/>
      <c r="AE428" s="468"/>
      <c r="AF428" s="468"/>
      <c r="AG428" s="468"/>
      <c r="AH428" s="468"/>
      <c r="AI428" s="468"/>
      <c r="AJ428" s="468"/>
      <c r="AK428" s="468"/>
      <c r="AL428" s="468"/>
      <c r="AM428" s="468"/>
      <c r="AN428" s="468"/>
      <c r="AO428" s="468"/>
      <c r="AP428" s="468"/>
      <c r="AQ428" s="468"/>
      <c r="AR428" s="468"/>
      <c r="AS428" s="468"/>
      <c r="AT428" s="468"/>
      <c r="AU428" s="468"/>
      <c r="AV428" s="469">
        <v>0</v>
      </c>
      <c r="AW428" s="469">
        <v>389.53</v>
      </c>
      <c r="AX428" s="469"/>
      <c r="AY428" s="469"/>
      <c r="AZ428" s="469"/>
      <c r="BA428" s="469">
        <v>0</v>
      </c>
      <c r="BB428" s="468" t="s">
        <v>123</v>
      </c>
      <c r="BC428" s="468" t="s">
        <v>52</v>
      </c>
    </row>
    <row r="429" spans="1:55" s="467" customFormat="1" ht="16.5" hidden="1">
      <c r="A429" s="471" t="s">
        <v>309</v>
      </c>
      <c r="B429" s="472" t="s">
        <v>3285</v>
      </c>
      <c r="C429" s="468" t="s">
        <v>1856</v>
      </c>
      <c r="D429" s="468" t="s">
        <v>1857</v>
      </c>
      <c r="E429" s="468" t="s">
        <v>1857</v>
      </c>
      <c r="F429" s="468" t="s">
        <v>12</v>
      </c>
      <c r="G429" s="468" t="s">
        <v>508</v>
      </c>
      <c r="H429" s="468" t="s">
        <v>124</v>
      </c>
      <c r="I429" s="468" t="s">
        <v>125</v>
      </c>
      <c r="J429" s="468" t="s">
        <v>1040</v>
      </c>
      <c r="K429" s="468" t="s">
        <v>4166</v>
      </c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68"/>
      <c r="AG429" s="468"/>
      <c r="AH429" s="468"/>
      <c r="AI429" s="468"/>
      <c r="AJ429" s="468"/>
      <c r="AK429" s="468"/>
      <c r="AL429" s="468"/>
      <c r="AM429" s="468"/>
      <c r="AN429" s="468"/>
      <c r="AO429" s="468"/>
      <c r="AP429" s="468"/>
      <c r="AQ429" s="468"/>
      <c r="AR429" s="468"/>
      <c r="AS429" s="468"/>
      <c r="AT429" s="468"/>
      <c r="AU429" s="468"/>
      <c r="AV429" s="469">
        <v>0</v>
      </c>
      <c r="AW429" s="469">
        <v>501.75</v>
      </c>
      <c r="AX429" s="469"/>
      <c r="AY429" s="469"/>
      <c r="AZ429" s="469"/>
      <c r="BA429" s="469">
        <v>0</v>
      </c>
      <c r="BB429" s="468" t="s">
        <v>123</v>
      </c>
      <c r="BC429" s="468" t="s">
        <v>52</v>
      </c>
    </row>
    <row r="430" spans="1:55" s="467" customFormat="1" ht="16.5" hidden="1">
      <c r="A430" s="471" t="s">
        <v>309</v>
      </c>
      <c r="B430" s="472" t="s">
        <v>3285</v>
      </c>
      <c r="C430" s="468" t="s">
        <v>1858</v>
      </c>
      <c r="D430" s="468" t="s">
        <v>1859</v>
      </c>
      <c r="E430" s="468" t="s">
        <v>1859</v>
      </c>
      <c r="F430" s="468" t="s">
        <v>12</v>
      </c>
      <c r="G430" s="468" t="s">
        <v>508</v>
      </c>
      <c r="H430" s="468" t="s">
        <v>124</v>
      </c>
      <c r="I430" s="468" t="s">
        <v>125</v>
      </c>
      <c r="J430" s="468" t="s">
        <v>1040</v>
      </c>
      <c r="K430" s="468" t="s">
        <v>4167</v>
      </c>
      <c r="L430" s="468"/>
      <c r="M430" s="468"/>
      <c r="N430" s="468"/>
      <c r="O430" s="468"/>
      <c r="P430" s="468"/>
      <c r="Q430" s="468"/>
      <c r="R430" s="468"/>
      <c r="S430" s="468"/>
      <c r="T430" s="468"/>
      <c r="U430" s="468"/>
      <c r="V430" s="468"/>
      <c r="W430" s="468"/>
      <c r="X430" s="468"/>
      <c r="Y430" s="468"/>
      <c r="Z430" s="468"/>
      <c r="AA430" s="468"/>
      <c r="AB430" s="468"/>
      <c r="AC430" s="468"/>
      <c r="AD430" s="468"/>
      <c r="AE430" s="468"/>
      <c r="AF430" s="468"/>
      <c r="AG430" s="468"/>
      <c r="AH430" s="468"/>
      <c r="AI430" s="468"/>
      <c r="AJ430" s="468"/>
      <c r="AK430" s="468"/>
      <c r="AL430" s="468"/>
      <c r="AM430" s="468"/>
      <c r="AN430" s="468"/>
      <c r="AO430" s="468"/>
      <c r="AP430" s="468"/>
      <c r="AQ430" s="468"/>
      <c r="AR430" s="468"/>
      <c r="AS430" s="468"/>
      <c r="AT430" s="468"/>
      <c r="AU430" s="468"/>
      <c r="AV430" s="469">
        <v>0</v>
      </c>
      <c r="AW430" s="469">
        <v>145</v>
      </c>
      <c r="AX430" s="469"/>
      <c r="AY430" s="469"/>
      <c r="AZ430" s="469"/>
      <c r="BA430" s="469">
        <v>0</v>
      </c>
      <c r="BB430" s="468" t="s">
        <v>123</v>
      </c>
      <c r="BC430" s="468" t="s">
        <v>52</v>
      </c>
    </row>
    <row r="431" spans="1:55" s="467" customFormat="1" ht="16.5" hidden="1">
      <c r="A431" s="471" t="s">
        <v>309</v>
      </c>
      <c r="B431" s="472" t="s">
        <v>3285</v>
      </c>
      <c r="C431" s="468" t="s">
        <v>1860</v>
      </c>
      <c r="D431" s="468" t="s">
        <v>1861</v>
      </c>
      <c r="E431" s="468" t="s">
        <v>1861</v>
      </c>
      <c r="F431" s="468" t="s">
        <v>12</v>
      </c>
      <c r="G431" s="468" t="s">
        <v>508</v>
      </c>
      <c r="H431" s="468" t="s">
        <v>124</v>
      </c>
      <c r="I431" s="468" t="s">
        <v>125</v>
      </c>
      <c r="J431" s="468" t="s">
        <v>1040</v>
      </c>
      <c r="K431" s="468" t="s">
        <v>4168</v>
      </c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  <c r="AG431" s="468"/>
      <c r="AH431" s="468"/>
      <c r="AI431" s="468"/>
      <c r="AJ431" s="468"/>
      <c r="AK431" s="468"/>
      <c r="AL431" s="468"/>
      <c r="AM431" s="468"/>
      <c r="AN431" s="468"/>
      <c r="AO431" s="468"/>
      <c r="AP431" s="468"/>
      <c r="AQ431" s="468"/>
      <c r="AR431" s="468"/>
      <c r="AS431" s="468"/>
      <c r="AT431" s="468"/>
      <c r="AU431" s="468"/>
      <c r="AV431" s="469">
        <v>0</v>
      </c>
      <c r="AW431" s="469">
        <v>348.6</v>
      </c>
      <c r="AX431" s="469"/>
      <c r="AY431" s="469"/>
      <c r="AZ431" s="469"/>
      <c r="BA431" s="469">
        <v>0</v>
      </c>
      <c r="BB431" s="468" t="s">
        <v>123</v>
      </c>
      <c r="BC431" s="468" t="s">
        <v>52</v>
      </c>
    </row>
    <row r="432" spans="1:55" s="467" customFormat="1" ht="16.5" hidden="1">
      <c r="A432" s="471" t="s">
        <v>309</v>
      </c>
      <c r="B432" s="472" t="s">
        <v>3285</v>
      </c>
      <c r="C432" s="468" t="s">
        <v>1862</v>
      </c>
      <c r="D432" s="468" t="s">
        <v>1863</v>
      </c>
      <c r="E432" s="468" t="s">
        <v>1863</v>
      </c>
      <c r="F432" s="468" t="s">
        <v>12</v>
      </c>
      <c r="G432" s="468" t="s">
        <v>508</v>
      </c>
      <c r="H432" s="468" t="s">
        <v>124</v>
      </c>
      <c r="I432" s="468" t="s">
        <v>125</v>
      </c>
      <c r="J432" s="468" t="s">
        <v>1040</v>
      </c>
      <c r="K432" s="468" t="s">
        <v>4169</v>
      </c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  <c r="Z432" s="468"/>
      <c r="AA432" s="468"/>
      <c r="AB432" s="468"/>
      <c r="AC432" s="468"/>
      <c r="AD432" s="468"/>
      <c r="AE432" s="468"/>
      <c r="AF432" s="468"/>
      <c r="AG432" s="468"/>
      <c r="AH432" s="468"/>
      <c r="AI432" s="468"/>
      <c r="AJ432" s="468"/>
      <c r="AK432" s="468"/>
      <c r="AL432" s="468"/>
      <c r="AM432" s="468"/>
      <c r="AN432" s="468"/>
      <c r="AO432" s="468"/>
      <c r="AP432" s="468"/>
      <c r="AQ432" s="468"/>
      <c r="AR432" s="468"/>
      <c r="AS432" s="468"/>
      <c r="AT432" s="468"/>
      <c r="AU432" s="468"/>
      <c r="AV432" s="469">
        <v>0</v>
      </c>
      <c r="AW432" s="469">
        <v>478.02</v>
      </c>
      <c r="AX432" s="469"/>
      <c r="AY432" s="469"/>
      <c r="AZ432" s="469"/>
      <c r="BA432" s="469">
        <v>0</v>
      </c>
      <c r="BB432" s="468" t="s">
        <v>123</v>
      </c>
      <c r="BC432" s="468" t="s">
        <v>52</v>
      </c>
    </row>
    <row r="433" spans="1:55" s="467" customFormat="1" ht="16.5" hidden="1">
      <c r="A433" s="471" t="s">
        <v>309</v>
      </c>
      <c r="B433" s="472" t="s">
        <v>3285</v>
      </c>
      <c r="C433" s="468" t="s">
        <v>1864</v>
      </c>
      <c r="D433" s="468" t="s">
        <v>1865</v>
      </c>
      <c r="E433" s="468" t="s">
        <v>1865</v>
      </c>
      <c r="F433" s="468" t="s">
        <v>12</v>
      </c>
      <c r="G433" s="468" t="s">
        <v>508</v>
      </c>
      <c r="H433" s="468" t="s">
        <v>124</v>
      </c>
      <c r="I433" s="468" t="s">
        <v>125</v>
      </c>
      <c r="J433" s="468" t="s">
        <v>1040</v>
      </c>
      <c r="K433" s="468" t="s">
        <v>4170</v>
      </c>
      <c r="L433" s="468"/>
      <c r="M433" s="468"/>
      <c r="N433" s="468"/>
      <c r="O433" s="468"/>
      <c r="P433" s="468"/>
      <c r="Q433" s="468"/>
      <c r="R433" s="468"/>
      <c r="S433" s="468"/>
      <c r="T433" s="468"/>
      <c r="U433" s="468"/>
      <c r="V433" s="468"/>
      <c r="W433" s="468"/>
      <c r="X433" s="468"/>
      <c r="Y433" s="468"/>
      <c r="Z433" s="468"/>
      <c r="AA433" s="468"/>
      <c r="AB433" s="468"/>
      <c r="AC433" s="468"/>
      <c r="AD433" s="468"/>
      <c r="AE433" s="468"/>
      <c r="AF433" s="468"/>
      <c r="AG433" s="468"/>
      <c r="AH433" s="468"/>
      <c r="AI433" s="468"/>
      <c r="AJ433" s="468"/>
      <c r="AK433" s="468"/>
      <c r="AL433" s="468"/>
      <c r="AM433" s="468"/>
      <c r="AN433" s="468"/>
      <c r="AO433" s="468"/>
      <c r="AP433" s="468"/>
      <c r="AQ433" s="468"/>
      <c r="AR433" s="468"/>
      <c r="AS433" s="468"/>
      <c r="AT433" s="468"/>
      <c r="AU433" s="468"/>
      <c r="AV433" s="469">
        <v>0</v>
      </c>
      <c r="AW433" s="469">
        <v>626.38</v>
      </c>
      <c r="AX433" s="469"/>
      <c r="AY433" s="469"/>
      <c r="AZ433" s="469"/>
      <c r="BA433" s="469">
        <v>0</v>
      </c>
      <c r="BB433" s="468" t="s">
        <v>123</v>
      </c>
      <c r="BC433" s="468" t="s">
        <v>52</v>
      </c>
    </row>
    <row r="434" spans="1:55" s="467" customFormat="1" ht="16.5" hidden="1">
      <c r="A434" s="471" t="s">
        <v>309</v>
      </c>
      <c r="B434" s="472" t="s">
        <v>3285</v>
      </c>
      <c r="C434" s="468" t="s">
        <v>1866</v>
      </c>
      <c r="D434" s="468" t="s">
        <v>1867</v>
      </c>
      <c r="E434" s="468" t="s">
        <v>1867</v>
      </c>
      <c r="F434" s="468" t="s">
        <v>12</v>
      </c>
      <c r="G434" s="468" t="s">
        <v>508</v>
      </c>
      <c r="H434" s="468" t="s">
        <v>124</v>
      </c>
      <c r="I434" s="468" t="s">
        <v>125</v>
      </c>
      <c r="J434" s="468" t="s">
        <v>1040</v>
      </c>
      <c r="K434" s="468" t="s">
        <v>4171</v>
      </c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8"/>
      <c r="X434" s="468"/>
      <c r="Y434" s="468"/>
      <c r="Z434" s="468"/>
      <c r="AA434" s="468"/>
      <c r="AB434" s="468"/>
      <c r="AC434" s="468"/>
      <c r="AD434" s="468"/>
      <c r="AE434" s="468"/>
      <c r="AF434" s="468"/>
      <c r="AG434" s="468"/>
      <c r="AH434" s="468"/>
      <c r="AI434" s="468"/>
      <c r="AJ434" s="468"/>
      <c r="AK434" s="468"/>
      <c r="AL434" s="468"/>
      <c r="AM434" s="468"/>
      <c r="AN434" s="468"/>
      <c r="AO434" s="468"/>
      <c r="AP434" s="468"/>
      <c r="AQ434" s="468"/>
      <c r="AR434" s="468"/>
      <c r="AS434" s="468"/>
      <c r="AT434" s="468"/>
      <c r="AU434" s="468"/>
      <c r="AV434" s="469">
        <v>0</v>
      </c>
      <c r="AW434" s="469">
        <v>177.93</v>
      </c>
      <c r="AX434" s="469"/>
      <c r="AY434" s="469"/>
      <c r="AZ434" s="469"/>
      <c r="BA434" s="469">
        <v>0</v>
      </c>
      <c r="BB434" s="468" t="s">
        <v>123</v>
      </c>
      <c r="BC434" s="468" t="s">
        <v>52</v>
      </c>
    </row>
    <row r="435" spans="1:55" s="467" customFormat="1" ht="16.5" hidden="1">
      <c r="A435" s="471" t="s">
        <v>309</v>
      </c>
      <c r="B435" s="472" t="s">
        <v>3285</v>
      </c>
      <c r="C435" s="468" t="s">
        <v>1868</v>
      </c>
      <c r="D435" s="468" t="s">
        <v>1869</v>
      </c>
      <c r="E435" s="468" t="s">
        <v>1869</v>
      </c>
      <c r="F435" s="468" t="s">
        <v>12</v>
      </c>
      <c r="G435" s="468" t="s">
        <v>508</v>
      </c>
      <c r="H435" s="468" t="s">
        <v>124</v>
      </c>
      <c r="I435" s="468" t="s">
        <v>125</v>
      </c>
      <c r="J435" s="468" t="s">
        <v>1040</v>
      </c>
      <c r="K435" s="468" t="s">
        <v>4172</v>
      </c>
      <c r="L435" s="468"/>
      <c r="M435" s="468"/>
      <c r="N435" s="468"/>
      <c r="O435" s="468"/>
      <c r="P435" s="468"/>
      <c r="Q435" s="468"/>
      <c r="R435" s="468"/>
      <c r="S435" s="468"/>
      <c r="T435" s="468"/>
      <c r="U435" s="468"/>
      <c r="V435" s="468"/>
      <c r="W435" s="468"/>
      <c r="X435" s="468"/>
      <c r="Y435" s="468"/>
      <c r="Z435" s="468"/>
      <c r="AA435" s="468"/>
      <c r="AB435" s="468"/>
      <c r="AC435" s="468"/>
      <c r="AD435" s="468"/>
      <c r="AE435" s="468"/>
      <c r="AF435" s="468"/>
      <c r="AG435" s="468"/>
      <c r="AH435" s="468"/>
      <c r="AI435" s="468"/>
      <c r="AJ435" s="468"/>
      <c r="AK435" s="468"/>
      <c r="AL435" s="468"/>
      <c r="AM435" s="468"/>
      <c r="AN435" s="468"/>
      <c r="AO435" s="468"/>
      <c r="AP435" s="468"/>
      <c r="AQ435" s="468"/>
      <c r="AR435" s="468"/>
      <c r="AS435" s="468"/>
      <c r="AT435" s="468"/>
      <c r="AU435" s="468"/>
      <c r="AV435" s="469">
        <v>0</v>
      </c>
      <c r="AW435" s="469">
        <v>424.55</v>
      </c>
      <c r="AX435" s="469"/>
      <c r="AY435" s="469"/>
      <c r="AZ435" s="469"/>
      <c r="BA435" s="469">
        <v>0</v>
      </c>
      <c r="BB435" s="468" t="s">
        <v>123</v>
      </c>
      <c r="BC435" s="468" t="s">
        <v>52</v>
      </c>
    </row>
    <row r="436" spans="1:55" s="467" customFormat="1" ht="16.5" hidden="1">
      <c r="A436" s="471" t="s">
        <v>309</v>
      </c>
      <c r="B436" s="472" t="s">
        <v>3285</v>
      </c>
      <c r="C436" s="468" t="s">
        <v>1870</v>
      </c>
      <c r="D436" s="468" t="s">
        <v>1871</v>
      </c>
      <c r="E436" s="468" t="s">
        <v>1871</v>
      </c>
      <c r="F436" s="468" t="s">
        <v>12</v>
      </c>
      <c r="G436" s="468" t="s">
        <v>508</v>
      </c>
      <c r="H436" s="468" t="s">
        <v>124</v>
      </c>
      <c r="I436" s="468" t="s">
        <v>125</v>
      </c>
      <c r="J436" s="468" t="s">
        <v>1040</v>
      </c>
      <c r="K436" s="468" t="s">
        <v>4173</v>
      </c>
      <c r="L436" s="468"/>
      <c r="M436" s="468"/>
      <c r="N436" s="468"/>
      <c r="O436" s="468"/>
      <c r="P436" s="468"/>
      <c r="Q436" s="468"/>
      <c r="R436" s="468"/>
      <c r="S436" s="468"/>
      <c r="T436" s="468"/>
      <c r="U436" s="468"/>
      <c r="V436" s="468"/>
      <c r="W436" s="468"/>
      <c r="X436" s="468"/>
      <c r="Y436" s="468"/>
      <c r="Z436" s="468"/>
      <c r="AA436" s="468"/>
      <c r="AB436" s="468"/>
      <c r="AC436" s="468"/>
      <c r="AD436" s="468"/>
      <c r="AE436" s="468"/>
      <c r="AF436" s="468"/>
      <c r="AG436" s="468"/>
      <c r="AH436" s="468"/>
      <c r="AI436" s="468"/>
      <c r="AJ436" s="468"/>
      <c r="AK436" s="468"/>
      <c r="AL436" s="468"/>
      <c r="AM436" s="468"/>
      <c r="AN436" s="468"/>
      <c r="AO436" s="468"/>
      <c r="AP436" s="468"/>
      <c r="AQ436" s="468"/>
      <c r="AR436" s="468"/>
      <c r="AS436" s="468"/>
      <c r="AT436" s="468"/>
      <c r="AU436" s="468"/>
      <c r="AV436" s="469">
        <v>0</v>
      </c>
      <c r="AW436" s="469">
        <v>590.65</v>
      </c>
      <c r="AX436" s="469"/>
      <c r="AY436" s="469"/>
      <c r="AZ436" s="469"/>
      <c r="BA436" s="469">
        <v>0</v>
      </c>
      <c r="BB436" s="468" t="s">
        <v>123</v>
      </c>
      <c r="BC436" s="468" t="s">
        <v>52</v>
      </c>
    </row>
    <row r="437" spans="1:55" s="467" customFormat="1" ht="16.5" hidden="1">
      <c r="A437" s="471" t="s">
        <v>309</v>
      </c>
      <c r="B437" s="472" t="s">
        <v>3285</v>
      </c>
      <c r="C437" s="468" t="s">
        <v>1872</v>
      </c>
      <c r="D437" s="468" t="s">
        <v>1873</v>
      </c>
      <c r="E437" s="468" t="s">
        <v>1873</v>
      </c>
      <c r="F437" s="468" t="s">
        <v>12</v>
      </c>
      <c r="G437" s="468" t="s">
        <v>508</v>
      </c>
      <c r="H437" s="468" t="s">
        <v>124</v>
      </c>
      <c r="I437" s="468" t="s">
        <v>125</v>
      </c>
      <c r="J437" s="468" t="s">
        <v>1040</v>
      </c>
      <c r="K437" s="468" t="s">
        <v>4174</v>
      </c>
      <c r="L437" s="468"/>
      <c r="M437" s="468"/>
      <c r="N437" s="468"/>
      <c r="O437" s="468"/>
      <c r="P437" s="468"/>
      <c r="Q437" s="468"/>
      <c r="R437" s="468"/>
      <c r="S437" s="468"/>
      <c r="T437" s="468"/>
      <c r="U437" s="468"/>
      <c r="V437" s="468"/>
      <c r="W437" s="468"/>
      <c r="X437" s="468"/>
      <c r="Y437" s="468"/>
      <c r="Z437" s="468"/>
      <c r="AA437" s="468"/>
      <c r="AB437" s="468"/>
      <c r="AC437" s="468"/>
      <c r="AD437" s="468"/>
      <c r="AE437" s="468"/>
      <c r="AF437" s="468"/>
      <c r="AG437" s="468"/>
      <c r="AH437" s="468"/>
      <c r="AI437" s="468"/>
      <c r="AJ437" s="468"/>
      <c r="AK437" s="468"/>
      <c r="AL437" s="468"/>
      <c r="AM437" s="468"/>
      <c r="AN437" s="468"/>
      <c r="AO437" s="468"/>
      <c r="AP437" s="468"/>
      <c r="AQ437" s="468"/>
      <c r="AR437" s="468"/>
      <c r="AS437" s="468"/>
      <c r="AT437" s="468"/>
      <c r="AU437" s="468"/>
      <c r="AV437" s="469">
        <v>0</v>
      </c>
      <c r="AW437" s="469">
        <v>777.35</v>
      </c>
      <c r="AX437" s="469"/>
      <c r="AY437" s="469"/>
      <c r="AZ437" s="469"/>
      <c r="BA437" s="469">
        <v>0</v>
      </c>
      <c r="BB437" s="468" t="s">
        <v>123</v>
      </c>
      <c r="BC437" s="468" t="s">
        <v>52</v>
      </c>
    </row>
    <row r="438" spans="1:55" s="467" customFormat="1" ht="16.5" hidden="1">
      <c r="A438" s="471" t="s">
        <v>309</v>
      </c>
      <c r="B438" s="472" t="s">
        <v>3285</v>
      </c>
      <c r="C438" s="468" t="s">
        <v>1874</v>
      </c>
      <c r="D438" s="468" t="s">
        <v>1875</v>
      </c>
      <c r="E438" s="468" t="s">
        <v>1875</v>
      </c>
      <c r="F438" s="468" t="s">
        <v>12</v>
      </c>
      <c r="G438" s="468" t="s">
        <v>508</v>
      </c>
      <c r="H438" s="468" t="s">
        <v>124</v>
      </c>
      <c r="I438" s="468" t="s">
        <v>125</v>
      </c>
      <c r="J438" s="468" t="s">
        <v>1040</v>
      </c>
      <c r="K438" s="468" t="s">
        <v>4175</v>
      </c>
      <c r="L438" s="468"/>
      <c r="M438" s="468"/>
      <c r="N438" s="468"/>
      <c r="O438" s="468"/>
      <c r="P438" s="468"/>
      <c r="Q438" s="468"/>
      <c r="R438" s="468"/>
      <c r="S438" s="468"/>
      <c r="T438" s="468"/>
      <c r="U438" s="468"/>
      <c r="V438" s="468"/>
      <c r="W438" s="468"/>
      <c r="X438" s="468"/>
      <c r="Y438" s="468"/>
      <c r="Z438" s="468"/>
      <c r="AA438" s="468"/>
      <c r="AB438" s="468"/>
      <c r="AC438" s="468"/>
      <c r="AD438" s="468"/>
      <c r="AE438" s="468"/>
      <c r="AF438" s="468"/>
      <c r="AG438" s="468"/>
      <c r="AH438" s="468"/>
      <c r="AI438" s="468"/>
      <c r="AJ438" s="468"/>
      <c r="AK438" s="468"/>
      <c r="AL438" s="468"/>
      <c r="AM438" s="468"/>
      <c r="AN438" s="468"/>
      <c r="AO438" s="468"/>
      <c r="AP438" s="468"/>
      <c r="AQ438" s="468"/>
      <c r="AR438" s="468"/>
      <c r="AS438" s="468"/>
      <c r="AT438" s="468"/>
      <c r="AU438" s="468"/>
      <c r="AV438" s="469">
        <v>0</v>
      </c>
      <c r="AW438" s="469">
        <v>217.05</v>
      </c>
      <c r="AX438" s="469"/>
      <c r="AY438" s="469"/>
      <c r="AZ438" s="469"/>
      <c r="BA438" s="469">
        <v>0</v>
      </c>
      <c r="BB438" s="468" t="s">
        <v>123</v>
      </c>
      <c r="BC438" s="468" t="s">
        <v>52</v>
      </c>
    </row>
    <row r="439" spans="1:55" s="467" customFormat="1" ht="16.5" hidden="1">
      <c r="A439" s="471" t="s">
        <v>309</v>
      </c>
      <c r="B439" s="472" t="s">
        <v>3285</v>
      </c>
      <c r="C439" s="468" t="s">
        <v>1876</v>
      </c>
      <c r="D439" s="468" t="s">
        <v>1877</v>
      </c>
      <c r="E439" s="468" t="s">
        <v>1877</v>
      </c>
      <c r="F439" s="468" t="s">
        <v>12</v>
      </c>
      <c r="G439" s="468" t="s">
        <v>508</v>
      </c>
      <c r="H439" s="468" t="s">
        <v>124</v>
      </c>
      <c r="I439" s="468" t="s">
        <v>125</v>
      </c>
      <c r="J439" s="468" t="s">
        <v>1040</v>
      </c>
      <c r="K439" s="468" t="s">
        <v>4176</v>
      </c>
      <c r="L439" s="468"/>
      <c r="M439" s="468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  <c r="AA439" s="468"/>
      <c r="AB439" s="468"/>
      <c r="AC439" s="468"/>
      <c r="AD439" s="468"/>
      <c r="AE439" s="468"/>
      <c r="AF439" s="468"/>
      <c r="AG439" s="468"/>
      <c r="AH439" s="468"/>
      <c r="AI439" s="468"/>
      <c r="AJ439" s="468"/>
      <c r="AK439" s="468"/>
      <c r="AL439" s="468"/>
      <c r="AM439" s="468"/>
      <c r="AN439" s="468"/>
      <c r="AO439" s="468"/>
      <c r="AP439" s="468"/>
      <c r="AQ439" s="468"/>
      <c r="AR439" s="468"/>
      <c r="AS439" s="468"/>
      <c r="AT439" s="468"/>
      <c r="AU439" s="468"/>
      <c r="AV439" s="469">
        <v>0</v>
      </c>
      <c r="AW439" s="469">
        <v>541.6</v>
      </c>
      <c r="AX439" s="469"/>
      <c r="AY439" s="469"/>
      <c r="AZ439" s="469"/>
      <c r="BA439" s="469">
        <v>0</v>
      </c>
      <c r="BB439" s="468" t="s">
        <v>123</v>
      </c>
      <c r="BC439" s="468" t="s">
        <v>52</v>
      </c>
    </row>
    <row r="440" spans="1:55" s="467" customFormat="1" ht="16.5" hidden="1">
      <c r="A440" s="471" t="s">
        <v>309</v>
      </c>
      <c r="B440" s="472" t="s">
        <v>3285</v>
      </c>
      <c r="C440" s="468" t="s">
        <v>1878</v>
      </c>
      <c r="D440" s="468" t="s">
        <v>1879</v>
      </c>
      <c r="E440" s="468" t="s">
        <v>1879</v>
      </c>
      <c r="F440" s="468" t="s">
        <v>12</v>
      </c>
      <c r="G440" s="468" t="s">
        <v>508</v>
      </c>
      <c r="H440" s="468" t="s">
        <v>124</v>
      </c>
      <c r="I440" s="468" t="s">
        <v>125</v>
      </c>
      <c r="J440" s="468" t="s">
        <v>1040</v>
      </c>
      <c r="K440" s="468" t="s">
        <v>4177</v>
      </c>
      <c r="L440" s="468"/>
      <c r="M440" s="468"/>
      <c r="N440" s="468"/>
      <c r="O440" s="468"/>
      <c r="P440" s="468"/>
      <c r="Q440" s="468"/>
      <c r="R440" s="468"/>
      <c r="S440" s="468"/>
      <c r="T440" s="468"/>
      <c r="U440" s="468"/>
      <c r="V440" s="468"/>
      <c r="W440" s="468"/>
      <c r="X440" s="468"/>
      <c r="Y440" s="468"/>
      <c r="Z440" s="468"/>
      <c r="AA440" s="468"/>
      <c r="AB440" s="468"/>
      <c r="AC440" s="468"/>
      <c r="AD440" s="468"/>
      <c r="AE440" s="468"/>
      <c r="AF440" s="468"/>
      <c r="AG440" s="468"/>
      <c r="AH440" s="468"/>
      <c r="AI440" s="468"/>
      <c r="AJ440" s="468"/>
      <c r="AK440" s="468"/>
      <c r="AL440" s="468"/>
      <c r="AM440" s="468"/>
      <c r="AN440" s="468"/>
      <c r="AO440" s="468"/>
      <c r="AP440" s="468"/>
      <c r="AQ440" s="468"/>
      <c r="AR440" s="468"/>
      <c r="AS440" s="468"/>
      <c r="AT440" s="468"/>
      <c r="AU440" s="468"/>
      <c r="AV440" s="469">
        <v>0</v>
      </c>
      <c r="AW440" s="469">
        <v>729.78</v>
      </c>
      <c r="AX440" s="469"/>
      <c r="AY440" s="469"/>
      <c r="AZ440" s="469"/>
      <c r="BA440" s="469">
        <v>0</v>
      </c>
      <c r="BB440" s="468" t="s">
        <v>123</v>
      </c>
      <c r="BC440" s="468" t="s">
        <v>52</v>
      </c>
    </row>
    <row r="441" spans="1:55" s="467" customFormat="1" ht="16.5" hidden="1">
      <c r="A441" s="471" t="s">
        <v>309</v>
      </c>
      <c r="B441" s="472" t="s">
        <v>3285</v>
      </c>
      <c r="C441" s="468" t="s">
        <v>1880</v>
      </c>
      <c r="D441" s="468" t="s">
        <v>1881</v>
      </c>
      <c r="E441" s="468" t="s">
        <v>1881</v>
      </c>
      <c r="F441" s="468" t="s">
        <v>12</v>
      </c>
      <c r="G441" s="468" t="s">
        <v>508</v>
      </c>
      <c r="H441" s="468" t="s">
        <v>124</v>
      </c>
      <c r="I441" s="468" t="s">
        <v>125</v>
      </c>
      <c r="J441" s="468" t="s">
        <v>1040</v>
      </c>
      <c r="K441" s="468" t="s">
        <v>4178</v>
      </c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  <c r="AA441" s="468"/>
      <c r="AB441" s="468"/>
      <c r="AC441" s="468"/>
      <c r="AD441" s="468"/>
      <c r="AE441" s="468"/>
      <c r="AF441" s="468"/>
      <c r="AG441" s="468"/>
      <c r="AH441" s="468"/>
      <c r="AI441" s="468"/>
      <c r="AJ441" s="468"/>
      <c r="AK441" s="468"/>
      <c r="AL441" s="468"/>
      <c r="AM441" s="468"/>
      <c r="AN441" s="468"/>
      <c r="AO441" s="468"/>
      <c r="AP441" s="468"/>
      <c r="AQ441" s="468"/>
      <c r="AR441" s="468"/>
      <c r="AS441" s="468"/>
      <c r="AT441" s="468"/>
      <c r="AU441" s="468"/>
      <c r="AV441" s="469">
        <v>0</v>
      </c>
      <c r="AW441" s="469">
        <v>958.98</v>
      </c>
      <c r="AX441" s="469"/>
      <c r="AY441" s="469"/>
      <c r="AZ441" s="469"/>
      <c r="BA441" s="469">
        <v>0</v>
      </c>
      <c r="BB441" s="468" t="s">
        <v>123</v>
      </c>
      <c r="BC441" s="468" t="s">
        <v>52</v>
      </c>
    </row>
    <row r="442" spans="1:55" s="467" customFormat="1" ht="16.5" hidden="1">
      <c r="A442" s="471" t="s">
        <v>309</v>
      </c>
      <c r="B442" s="472" t="s">
        <v>3285</v>
      </c>
      <c r="C442" s="468" t="s">
        <v>1882</v>
      </c>
      <c r="D442" s="468" t="s">
        <v>1883</v>
      </c>
      <c r="E442" s="468" t="s">
        <v>1883</v>
      </c>
      <c r="F442" s="468" t="s">
        <v>12</v>
      </c>
      <c r="G442" s="468" t="s">
        <v>508</v>
      </c>
      <c r="H442" s="468" t="s">
        <v>124</v>
      </c>
      <c r="I442" s="468" t="s">
        <v>125</v>
      </c>
      <c r="J442" s="468" t="s">
        <v>1040</v>
      </c>
      <c r="K442" s="468" t="s">
        <v>4179</v>
      </c>
      <c r="L442" s="468"/>
      <c r="M442" s="468"/>
      <c r="N442" s="468"/>
      <c r="O442" s="468"/>
      <c r="P442" s="468"/>
      <c r="Q442" s="468"/>
      <c r="R442" s="468"/>
      <c r="S442" s="468"/>
      <c r="T442" s="468"/>
      <c r="U442" s="468"/>
      <c r="V442" s="468"/>
      <c r="W442" s="468"/>
      <c r="X442" s="468"/>
      <c r="Y442" s="468"/>
      <c r="Z442" s="468"/>
      <c r="AA442" s="468"/>
      <c r="AB442" s="468"/>
      <c r="AC442" s="468"/>
      <c r="AD442" s="468"/>
      <c r="AE442" s="468"/>
      <c r="AF442" s="468"/>
      <c r="AG442" s="468"/>
      <c r="AH442" s="468"/>
      <c r="AI442" s="468"/>
      <c r="AJ442" s="468"/>
      <c r="AK442" s="468"/>
      <c r="AL442" s="468"/>
      <c r="AM442" s="468"/>
      <c r="AN442" s="468"/>
      <c r="AO442" s="468"/>
      <c r="AP442" s="468"/>
      <c r="AQ442" s="468"/>
      <c r="AR442" s="468"/>
      <c r="AS442" s="468"/>
      <c r="AT442" s="468"/>
      <c r="AU442" s="468"/>
      <c r="AV442" s="469">
        <v>0</v>
      </c>
      <c r="AW442" s="469">
        <v>271.64</v>
      </c>
      <c r="AX442" s="469"/>
      <c r="AY442" s="469"/>
      <c r="AZ442" s="469"/>
      <c r="BA442" s="469">
        <v>0</v>
      </c>
      <c r="BB442" s="468" t="s">
        <v>123</v>
      </c>
      <c r="BC442" s="468" t="s">
        <v>52</v>
      </c>
    </row>
    <row r="443" spans="1:55" s="467" customFormat="1" ht="16.5" hidden="1">
      <c r="A443" s="471" t="s">
        <v>309</v>
      </c>
      <c r="B443" s="472" t="s">
        <v>3285</v>
      </c>
      <c r="C443" s="468" t="s">
        <v>1884</v>
      </c>
      <c r="D443" s="468" t="s">
        <v>1885</v>
      </c>
      <c r="E443" s="468" t="s">
        <v>1885</v>
      </c>
      <c r="F443" s="468" t="s">
        <v>12</v>
      </c>
      <c r="G443" s="468" t="s">
        <v>508</v>
      </c>
      <c r="H443" s="468" t="s">
        <v>124</v>
      </c>
      <c r="I443" s="468" t="s">
        <v>125</v>
      </c>
      <c r="J443" s="468" t="s">
        <v>1040</v>
      </c>
      <c r="K443" s="468" t="s">
        <v>4180</v>
      </c>
      <c r="L443" s="468"/>
      <c r="M443" s="468"/>
      <c r="N443" s="468"/>
      <c r="O443" s="468"/>
      <c r="P443" s="468"/>
      <c r="Q443" s="468"/>
      <c r="R443" s="468"/>
      <c r="S443" s="468"/>
      <c r="T443" s="468"/>
      <c r="U443" s="468"/>
      <c r="V443" s="468"/>
      <c r="W443" s="468"/>
      <c r="X443" s="468"/>
      <c r="Y443" s="468"/>
      <c r="Z443" s="468"/>
      <c r="AA443" s="468"/>
      <c r="AB443" s="468"/>
      <c r="AC443" s="468"/>
      <c r="AD443" s="468"/>
      <c r="AE443" s="468"/>
      <c r="AF443" s="468"/>
      <c r="AG443" s="468"/>
      <c r="AH443" s="468"/>
      <c r="AI443" s="468"/>
      <c r="AJ443" s="468"/>
      <c r="AK443" s="468"/>
      <c r="AL443" s="468"/>
      <c r="AM443" s="468"/>
      <c r="AN443" s="468"/>
      <c r="AO443" s="468"/>
      <c r="AP443" s="468"/>
      <c r="AQ443" s="468"/>
      <c r="AR443" s="468"/>
      <c r="AS443" s="468"/>
      <c r="AT443" s="468"/>
      <c r="AU443" s="468"/>
      <c r="AV443" s="469">
        <v>0</v>
      </c>
      <c r="AW443" s="469">
        <v>643.35</v>
      </c>
      <c r="AX443" s="469"/>
      <c r="AY443" s="469"/>
      <c r="AZ443" s="469"/>
      <c r="BA443" s="469">
        <v>0</v>
      </c>
      <c r="BB443" s="468" t="s">
        <v>123</v>
      </c>
      <c r="BC443" s="468" t="s">
        <v>52</v>
      </c>
    </row>
    <row r="444" spans="1:55" s="467" customFormat="1" ht="16.5" hidden="1">
      <c r="A444" s="471" t="s">
        <v>309</v>
      </c>
      <c r="B444" s="472" t="s">
        <v>3285</v>
      </c>
      <c r="C444" s="468" t="s">
        <v>1886</v>
      </c>
      <c r="D444" s="468" t="s">
        <v>1887</v>
      </c>
      <c r="E444" s="468" t="s">
        <v>1887</v>
      </c>
      <c r="F444" s="468" t="s">
        <v>12</v>
      </c>
      <c r="G444" s="468" t="s">
        <v>508</v>
      </c>
      <c r="H444" s="468" t="s">
        <v>124</v>
      </c>
      <c r="I444" s="468" t="s">
        <v>125</v>
      </c>
      <c r="J444" s="468" t="s">
        <v>1040</v>
      </c>
      <c r="K444" s="468" t="s">
        <v>4181</v>
      </c>
      <c r="L444" s="468"/>
      <c r="M444" s="468"/>
      <c r="N444" s="468"/>
      <c r="O444" s="468"/>
      <c r="P444" s="468"/>
      <c r="Q444" s="468"/>
      <c r="R444" s="468"/>
      <c r="S444" s="468"/>
      <c r="T444" s="468"/>
      <c r="U444" s="468"/>
      <c r="V444" s="468"/>
      <c r="W444" s="468"/>
      <c r="X444" s="468"/>
      <c r="Y444" s="468"/>
      <c r="Z444" s="468"/>
      <c r="AA444" s="468"/>
      <c r="AB444" s="468"/>
      <c r="AC444" s="468"/>
      <c r="AD444" s="468"/>
      <c r="AE444" s="468"/>
      <c r="AF444" s="468"/>
      <c r="AG444" s="468"/>
      <c r="AH444" s="468"/>
      <c r="AI444" s="468"/>
      <c r="AJ444" s="468"/>
      <c r="AK444" s="468"/>
      <c r="AL444" s="468"/>
      <c r="AM444" s="468"/>
      <c r="AN444" s="468"/>
      <c r="AO444" s="468"/>
      <c r="AP444" s="468"/>
      <c r="AQ444" s="468"/>
      <c r="AR444" s="468"/>
      <c r="AS444" s="468"/>
      <c r="AT444" s="468"/>
      <c r="AU444" s="468"/>
      <c r="AV444" s="469">
        <v>0</v>
      </c>
      <c r="AW444" s="469">
        <v>913.18</v>
      </c>
      <c r="AX444" s="469"/>
      <c r="AY444" s="469"/>
      <c r="AZ444" s="469"/>
      <c r="BA444" s="469">
        <v>0</v>
      </c>
      <c r="BB444" s="468" t="s">
        <v>123</v>
      </c>
      <c r="BC444" s="468" t="s">
        <v>52</v>
      </c>
    </row>
    <row r="445" spans="1:55" s="467" customFormat="1" ht="16.5" hidden="1">
      <c r="A445" s="471" t="s">
        <v>309</v>
      </c>
      <c r="B445" s="472" t="s">
        <v>3285</v>
      </c>
      <c r="C445" s="468" t="s">
        <v>1888</v>
      </c>
      <c r="D445" s="468" t="s">
        <v>1889</v>
      </c>
      <c r="E445" s="468" t="s">
        <v>1889</v>
      </c>
      <c r="F445" s="468" t="s">
        <v>12</v>
      </c>
      <c r="G445" s="468" t="s">
        <v>508</v>
      </c>
      <c r="H445" s="468" t="s">
        <v>124</v>
      </c>
      <c r="I445" s="468" t="s">
        <v>125</v>
      </c>
      <c r="J445" s="468" t="s">
        <v>1040</v>
      </c>
      <c r="K445" s="468" t="s">
        <v>4182</v>
      </c>
      <c r="L445" s="468"/>
      <c r="M445" s="468"/>
      <c r="N445" s="468"/>
      <c r="O445" s="468"/>
      <c r="P445" s="468"/>
      <c r="Q445" s="468"/>
      <c r="R445" s="468"/>
      <c r="S445" s="468"/>
      <c r="T445" s="468"/>
      <c r="U445" s="468"/>
      <c r="V445" s="468"/>
      <c r="W445" s="468"/>
      <c r="X445" s="468"/>
      <c r="Y445" s="468"/>
      <c r="Z445" s="468"/>
      <c r="AA445" s="468"/>
      <c r="AB445" s="468"/>
      <c r="AC445" s="468"/>
      <c r="AD445" s="468"/>
      <c r="AE445" s="468"/>
      <c r="AF445" s="468"/>
      <c r="AG445" s="468"/>
      <c r="AH445" s="468"/>
      <c r="AI445" s="468"/>
      <c r="AJ445" s="468"/>
      <c r="AK445" s="468"/>
      <c r="AL445" s="468"/>
      <c r="AM445" s="468"/>
      <c r="AN445" s="468"/>
      <c r="AO445" s="468"/>
      <c r="AP445" s="468"/>
      <c r="AQ445" s="468"/>
      <c r="AR445" s="468"/>
      <c r="AS445" s="468"/>
      <c r="AT445" s="468"/>
      <c r="AU445" s="468"/>
      <c r="AV445" s="469">
        <v>0</v>
      </c>
      <c r="AW445" s="469">
        <v>1193.24</v>
      </c>
      <c r="AX445" s="469"/>
      <c r="AY445" s="469"/>
      <c r="AZ445" s="469"/>
      <c r="BA445" s="469">
        <v>0</v>
      </c>
      <c r="BB445" s="468" t="s">
        <v>123</v>
      </c>
      <c r="BC445" s="468" t="s">
        <v>52</v>
      </c>
    </row>
    <row r="446" spans="1:55" s="467" customFormat="1" ht="16.5" hidden="1">
      <c r="A446" s="471" t="s">
        <v>309</v>
      </c>
      <c r="B446" s="472" t="s">
        <v>3285</v>
      </c>
      <c r="C446" s="468" t="s">
        <v>1890</v>
      </c>
      <c r="D446" s="468" t="s">
        <v>1891</v>
      </c>
      <c r="E446" s="468" t="s">
        <v>1891</v>
      </c>
      <c r="F446" s="468" t="s">
        <v>12</v>
      </c>
      <c r="G446" s="468" t="s">
        <v>508</v>
      </c>
      <c r="H446" s="468" t="s">
        <v>124</v>
      </c>
      <c r="I446" s="468" t="s">
        <v>125</v>
      </c>
      <c r="J446" s="468" t="s">
        <v>1040</v>
      </c>
      <c r="K446" s="468" t="s">
        <v>4183</v>
      </c>
      <c r="L446" s="468"/>
      <c r="M446" s="468"/>
      <c r="N446" s="468"/>
      <c r="O446" s="468"/>
      <c r="P446" s="468"/>
      <c r="Q446" s="468"/>
      <c r="R446" s="468"/>
      <c r="S446" s="468"/>
      <c r="T446" s="468"/>
      <c r="U446" s="468"/>
      <c r="V446" s="468"/>
      <c r="W446" s="468"/>
      <c r="X446" s="468"/>
      <c r="Y446" s="468"/>
      <c r="Z446" s="468"/>
      <c r="AA446" s="468"/>
      <c r="AB446" s="468"/>
      <c r="AC446" s="468"/>
      <c r="AD446" s="468"/>
      <c r="AE446" s="468"/>
      <c r="AF446" s="468"/>
      <c r="AG446" s="468"/>
      <c r="AH446" s="468"/>
      <c r="AI446" s="468"/>
      <c r="AJ446" s="468"/>
      <c r="AK446" s="468"/>
      <c r="AL446" s="468"/>
      <c r="AM446" s="468"/>
      <c r="AN446" s="468"/>
      <c r="AO446" s="468"/>
      <c r="AP446" s="468"/>
      <c r="AQ446" s="468"/>
      <c r="AR446" s="468"/>
      <c r="AS446" s="468"/>
      <c r="AT446" s="468"/>
      <c r="AU446" s="468"/>
      <c r="AV446" s="469">
        <v>0</v>
      </c>
      <c r="AW446" s="469">
        <v>346.49</v>
      </c>
      <c r="AX446" s="469"/>
      <c r="AY446" s="469"/>
      <c r="AZ446" s="469"/>
      <c r="BA446" s="469">
        <v>0</v>
      </c>
      <c r="BB446" s="468" t="s">
        <v>123</v>
      </c>
      <c r="BC446" s="468" t="s">
        <v>52</v>
      </c>
    </row>
    <row r="447" spans="1:55" s="467" customFormat="1" ht="16.5" hidden="1">
      <c r="A447" s="471" t="s">
        <v>309</v>
      </c>
      <c r="B447" s="472" t="s">
        <v>3285</v>
      </c>
      <c r="C447" s="468" t="s">
        <v>1892</v>
      </c>
      <c r="D447" s="468" t="s">
        <v>1893</v>
      </c>
      <c r="E447" s="468" t="s">
        <v>1893</v>
      </c>
      <c r="F447" s="468" t="s">
        <v>12</v>
      </c>
      <c r="G447" s="468" t="s">
        <v>508</v>
      </c>
      <c r="H447" s="468" t="s">
        <v>124</v>
      </c>
      <c r="I447" s="468" t="s">
        <v>125</v>
      </c>
      <c r="J447" s="468" t="s">
        <v>1040</v>
      </c>
      <c r="K447" s="468" t="s">
        <v>4184</v>
      </c>
      <c r="L447" s="468"/>
      <c r="M447" s="468"/>
      <c r="N447" s="468"/>
      <c r="O447" s="468"/>
      <c r="P447" s="468"/>
      <c r="Q447" s="468"/>
      <c r="R447" s="468"/>
      <c r="S447" s="468"/>
      <c r="T447" s="468"/>
      <c r="U447" s="468"/>
      <c r="V447" s="468"/>
      <c r="W447" s="468"/>
      <c r="X447" s="468"/>
      <c r="Y447" s="468"/>
      <c r="Z447" s="468"/>
      <c r="AA447" s="468"/>
      <c r="AB447" s="468"/>
      <c r="AC447" s="468"/>
      <c r="AD447" s="468"/>
      <c r="AE447" s="468"/>
      <c r="AF447" s="468"/>
      <c r="AG447" s="468"/>
      <c r="AH447" s="468"/>
      <c r="AI447" s="468"/>
      <c r="AJ447" s="468"/>
      <c r="AK447" s="468"/>
      <c r="AL447" s="468"/>
      <c r="AM447" s="468"/>
      <c r="AN447" s="468"/>
      <c r="AO447" s="468"/>
      <c r="AP447" s="468"/>
      <c r="AQ447" s="468"/>
      <c r="AR447" s="468"/>
      <c r="AS447" s="468"/>
      <c r="AT447" s="468"/>
      <c r="AU447" s="468"/>
      <c r="AV447" s="469">
        <v>0</v>
      </c>
      <c r="AW447" s="469">
        <v>805.58</v>
      </c>
      <c r="AX447" s="469"/>
      <c r="AY447" s="469"/>
      <c r="AZ447" s="469"/>
      <c r="BA447" s="469">
        <v>0</v>
      </c>
      <c r="BB447" s="468" t="s">
        <v>123</v>
      </c>
      <c r="BC447" s="468" t="s">
        <v>52</v>
      </c>
    </row>
    <row r="448" spans="1:55" s="467" customFormat="1" ht="16.5" hidden="1">
      <c r="A448" s="471" t="s">
        <v>309</v>
      </c>
      <c r="B448" s="472" t="s">
        <v>3285</v>
      </c>
      <c r="C448" s="468" t="s">
        <v>1894</v>
      </c>
      <c r="D448" s="468" t="s">
        <v>1895</v>
      </c>
      <c r="E448" s="468" t="s">
        <v>1895</v>
      </c>
      <c r="F448" s="468" t="s">
        <v>12</v>
      </c>
      <c r="G448" s="468" t="s">
        <v>508</v>
      </c>
      <c r="H448" s="468" t="s">
        <v>124</v>
      </c>
      <c r="I448" s="468" t="s">
        <v>125</v>
      </c>
      <c r="J448" s="468" t="s">
        <v>1040</v>
      </c>
      <c r="K448" s="468" t="s">
        <v>4185</v>
      </c>
      <c r="L448" s="468"/>
      <c r="M448" s="468"/>
      <c r="N448" s="468"/>
      <c r="O448" s="468"/>
      <c r="P448" s="468"/>
      <c r="Q448" s="468"/>
      <c r="R448" s="468"/>
      <c r="S448" s="468"/>
      <c r="T448" s="468"/>
      <c r="U448" s="468"/>
      <c r="V448" s="468"/>
      <c r="W448" s="468"/>
      <c r="X448" s="468"/>
      <c r="Y448" s="468"/>
      <c r="Z448" s="468"/>
      <c r="AA448" s="468"/>
      <c r="AB448" s="468"/>
      <c r="AC448" s="468"/>
      <c r="AD448" s="468"/>
      <c r="AE448" s="468"/>
      <c r="AF448" s="468"/>
      <c r="AG448" s="468"/>
      <c r="AH448" s="468"/>
      <c r="AI448" s="468"/>
      <c r="AJ448" s="468"/>
      <c r="AK448" s="468"/>
      <c r="AL448" s="468"/>
      <c r="AM448" s="468"/>
      <c r="AN448" s="468"/>
      <c r="AO448" s="468"/>
      <c r="AP448" s="468"/>
      <c r="AQ448" s="468"/>
      <c r="AR448" s="468"/>
      <c r="AS448" s="468"/>
      <c r="AT448" s="468"/>
      <c r="AU448" s="468"/>
      <c r="AV448" s="469">
        <v>0</v>
      </c>
      <c r="AW448" s="469">
        <v>1148.58</v>
      </c>
      <c r="AX448" s="469"/>
      <c r="AY448" s="469"/>
      <c r="AZ448" s="469"/>
      <c r="BA448" s="469">
        <v>0</v>
      </c>
      <c r="BB448" s="468" t="s">
        <v>123</v>
      </c>
      <c r="BC448" s="468" t="s">
        <v>52</v>
      </c>
    </row>
    <row r="449" spans="1:55" s="467" customFormat="1" ht="16.5" hidden="1">
      <c r="A449" s="471" t="s">
        <v>309</v>
      </c>
      <c r="B449" s="472" t="s">
        <v>3285</v>
      </c>
      <c r="C449" s="468" t="s">
        <v>1896</v>
      </c>
      <c r="D449" s="468" t="s">
        <v>1897</v>
      </c>
      <c r="E449" s="468" t="s">
        <v>1897</v>
      </c>
      <c r="F449" s="468" t="s">
        <v>12</v>
      </c>
      <c r="G449" s="468" t="s">
        <v>508</v>
      </c>
      <c r="H449" s="468" t="s">
        <v>124</v>
      </c>
      <c r="I449" s="468" t="s">
        <v>125</v>
      </c>
      <c r="J449" s="468" t="s">
        <v>1040</v>
      </c>
      <c r="K449" s="468" t="s">
        <v>4186</v>
      </c>
      <c r="L449" s="468"/>
      <c r="M449" s="468"/>
      <c r="N449" s="468"/>
      <c r="O449" s="468"/>
      <c r="P449" s="468"/>
      <c r="Q449" s="468"/>
      <c r="R449" s="468"/>
      <c r="S449" s="468"/>
      <c r="T449" s="468"/>
      <c r="U449" s="468"/>
      <c r="V449" s="468"/>
      <c r="W449" s="468"/>
      <c r="X449" s="468"/>
      <c r="Y449" s="468"/>
      <c r="Z449" s="468"/>
      <c r="AA449" s="468"/>
      <c r="AB449" s="468"/>
      <c r="AC449" s="468"/>
      <c r="AD449" s="468"/>
      <c r="AE449" s="468"/>
      <c r="AF449" s="468"/>
      <c r="AG449" s="468"/>
      <c r="AH449" s="468"/>
      <c r="AI449" s="468"/>
      <c r="AJ449" s="468"/>
      <c r="AK449" s="468"/>
      <c r="AL449" s="468"/>
      <c r="AM449" s="468"/>
      <c r="AN449" s="468"/>
      <c r="AO449" s="468"/>
      <c r="AP449" s="468"/>
      <c r="AQ449" s="468"/>
      <c r="AR449" s="468"/>
      <c r="AS449" s="468"/>
      <c r="AT449" s="468"/>
      <c r="AU449" s="468"/>
      <c r="AV449" s="469">
        <v>0</v>
      </c>
      <c r="AW449" s="469">
        <v>1549.73</v>
      </c>
      <c r="AX449" s="469"/>
      <c r="AY449" s="469"/>
      <c r="AZ449" s="469"/>
      <c r="BA449" s="469">
        <v>0</v>
      </c>
      <c r="BB449" s="468" t="s">
        <v>123</v>
      </c>
      <c r="BC449" s="468" t="s">
        <v>52</v>
      </c>
    </row>
    <row r="450" spans="1:55" s="467" customFormat="1" ht="16.5" hidden="1">
      <c r="A450" s="471" t="s">
        <v>309</v>
      </c>
      <c r="B450" s="472" t="s">
        <v>3285</v>
      </c>
      <c r="C450" s="468" t="s">
        <v>1898</v>
      </c>
      <c r="D450" s="468" t="s">
        <v>1899</v>
      </c>
      <c r="E450" s="468" t="s">
        <v>1899</v>
      </c>
      <c r="F450" s="468" t="s">
        <v>12</v>
      </c>
      <c r="G450" s="468" t="s">
        <v>508</v>
      </c>
      <c r="H450" s="468" t="s">
        <v>124</v>
      </c>
      <c r="I450" s="468" t="s">
        <v>125</v>
      </c>
      <c r="J450" s="468" t="s">
        <v>1040</v>
      </c>
      <c r="K450" s="468" t="s">
        <v>4187</v>
      </c>
      <c r="L450" s="468"/>
      <c r="M450" s="468"/>
      <c r="N450" s="468"/>
      <c r="O450" s="468"/>
      <c r="P450" s="468"/>
      <c r="Q450" s="468"/>
      <c r="R450" s="468"/>
      <c r="S450" s="468"/>
      <c r="T450" s="468"/>
      <c r="U450" s="468"/>
      <c r="V450" s="468"/>
      <c r="W450" s="468"/>
      <c r="X450" s="468"/>
      <c r="Y450" s="468"/>
      <c r="Z450" s="468"/>
      <c r="AA450" s="468"/>
      <c r="AB450" s="468"/>
      <c r="AC450" s="468"/>
      <c r="AD450" s="468"/>
      <c r="AE450" s="468"/>
      <c r="AF450" s="468"/>
      <c r="AG450" s="468"/>
      <c r="AH450" s="468"/>
      <c r="AI450" s="468"/>
      <c r="AJ450" s="468"/>
      <c r="AK450" s="468"/>
      <c r="AL450" s="468"/>
      <c r="AM450" s="468"/>
      <c r="AN450" s="468"/>
      <c r="AO450" s="468"/>
      <c r="AP450" s="468"/>
      <c r="AQ450" s="468"/>
      <c r="AR450" s="468"/>
      <c r="AS450" s="468"/>
      <c r="AT450" s="468"/>
      <c r="AU450" s="468"/>
      <c r="AV450" s="469">
        <v>0</v>
      </c>
      <c r="AW450" s="469">
        <v>446.13</v>
      </c>
      <c r="AX450" s="469"/>
      <c r="AY450" s="469"/>
      <c r="AZ450" s="469"/>
      <c r="BA450" s="469">
        <v>0</v>
      </c>
      <c r="BB450" s="468" t="s">
        <v>123</v>
      </c>
      <c r="BC450" s="468" t="s">
        <v>52</v>
      </c>
    </row>
    <row r="451" spans="1:55" s="467" customFormat="1" ht="16.5" hidden="1">
      <c r="A451" s="471" t="s">
        <v>309</v>
      </c>
      <c r="B451" s="472" t="s">
        <v>3285</v>
      </c>
      <c r="C451" s="468" t="s">
        <v>1900</v>
      </c>
      <c r="D451" s="468" t="s">
        <v>1901</v>
      </c>
      <c r="E451" s="468" t="s">
        <v>1901</v>
      </c>
      <c r="F451" s="468" t="s">
        <v>12</v>
      </c>
      <c r="G451" s="468" t="s">
        <v>508</v>
      </c>
      <c r="H451" s="468" t="s">
        <v>124</v>
      </c>
      <c r="I451" s="468" t="s">
        <v>125</v>
      </c>
      <c r="J451" s="468" t="s">
        <v>1040</v>
      </c>
      <c r="K451" s="468" t="s">
        <v>4188</v>
      </c>
      <c r="L451" s="468"/>
      <c r="M451" s="468"/>
      <c r="N451" s="468"/>
      <c r="O451" s="468"/>
      <c r="P451" s="468"/>
      <c r="Q451" s="468"/>
      <c r="R451" s="468"/>
      <c r="S451" s="468"/>
      <c r="T451" s="468"/>
      <c r="U451" s="468"/>
      <c r="V451" s="468"/>
      <c r="W451" s="468"/>
      <c r="X451" s="468"/>
      <c r="Y451" s="468"/>
      <c r="Z451" s="468"/>
      <c r="AA451" s="468"/>
      <c r="AB451" s="468"/>
      <c r="AC451" s="468"/>
      <c r="AD451" s="468"/>
      <c r="AE451" s="468"/>
      <c r="AF451" s="468"/>
      <c r="AG451" s="468"/>
      <c r="AH451" s="468"/>
      <c r="AI451" s="468"/>
      <c r="AJ451" s="468"/>
      <c r="AK451" s="468"/>
      <c r="AL451" s="468"/>
      <c r="AM451" s="468"/>
      <c r="AN451" s="468"/>
      <c r="AO451" s="468"/>
      <c r="AP451" s="468"/>
      <c r="AQ451" s="468"/>
      <c r="AR451" s="468"/>
      <c r="AS451" s="468"/>
      <c r="AT451" s="468"/>
      <c r="AU451" s="468"/>
      <c r="AV451" s="469">
        <v>0</v>
      </c>
      <c r="AW451" s="469">
        <v>1027.56</v>
      </c>
      <c r="AX451" s="469"/>
      <c r="AY451" s="469"/>
      <c r="AZ451" s="469"/>
      <c r="BA451" s="469">
        <v>0</v>
      </c>
      <c r="BB451" s="468" t="s">
        <v>123</v>
      </c>
      <c r="BC451" s="468" t="s">
        <v>52</v>
      </c>
    </row>
    <row r="452" spans="1:55" s="467" customFormat="1" ht="16.5" hidden="1">
      <c r="A452" s="471" t="s">
        <v>309</v>
      </c>
      <c r="B452" s="472" t="s">
        <v>3285</v>
      </c>
      <c r="C452" s="468" t="s">
        <v>1902</v>
      </c>
      <c r="D452" s="468" t="s">
        <v>1903</v>
      </c>
      <c r="E452" s="468" t="s">
        <v>1903</v>
      </c>
      <c r="F452" s="468" t="s">
        <v>12</v>
      </c>
      <c r="G452" s="468" t="s">
        <v>508</v>
      </c>
      <c r="H452" s="468" t="s">
        <v>124</v>
      </c>
      <c r="I452" s="468" t="s">
        <v>125</v>
      </c>
      <c r="J452" s="468" t="s">
        <v>1040</v>
      </c>
      <c r="K452" s="468" t="s">
        <v>4189</v>
      </c>
      <c r="L452" s="468"/>
      <c r="M452" s="468"/>
      <c r="N452" s="468"/>
      <c r="O452" s="468"/>
      <c r="P452" s="468"/>
      <c r="Q452" s="468"/>
      <c r="R452" s="468"/>
      <c r="S452" s="468"/>
      <c r="T452" s="468"/>
      <c r="U452" s="468"/>
      <c r="V452" s="468"/>
      <c r="W452" s="468"/>
      <c r="X452" s="468"/>
      <c r="Y452" s="468"/>
      <c r="Z452" s="468"/>
      <c r="AA452" s="468"/>
      <c r="AB452" s="468"/>
      <c r="AC452" s="468"/>
      <c r="AD452" s="468"/>
      <c r="AE452" s="468"/>
      <c r="AF452" s="468"/>
      <c r="AG452" s="468"/>
      <c r="AH452" s="468"/>
      <c r="AI452" s="468"/>
      <c r="AJ452" s="468"/>
      <c r="AK452" s="468"/>
      <c r="AL452" s="468"/>
      <c r="AM452" s="468"/>
      <c r="AN452" s="468"/>
      <c r="AO452" s="468"/>
      <c r="AP452" s="468"/>
      <c r="AQ452" s="468"/>
      <c r="AR452" s="468"/>
      <c r="AS452" s="468"/>
      <c r="AT452" s="468"/>
      <c r="AU452" s="468"/>
      <c r="AV452" s="469">
        <v>0</v>
      </c>
      <c r="AW452" s="469">
        <v>1460.84</v>
      </c>
      <c r="AX452" s="469"/>
      <c r="AY452" s="469"/>
      <c r="AZ452" s="469"/>
      <c r="BA452" s="469">
        <v>0</v>
      </c>
      <c r="BB452" s="468" t="s">
        <v>123</v>
      </c>
      <c r="BC452" s="468" t="s">
        <v>52</v>
      </c>
    </row>
    <row r="453" spans="1:55" s="467" customFormat="1" ht="16.5" hidden="1">
      <c r="A453" s="471" t="s">
        <v>309</v>
      </c>
      <c r="B453" s="472" t="s">
        <v>3285</v>
      </c>
      <c r="C453" s="468" t="s">
        <v>1904</v>
      </c>
      <c r="D453" s="468" t="s">
        <v>1905</v>
      </c>
      <c r="E453" s="468" t="s">
        <v>1905</v>
      </c>
      <c r="F453" s="468" t="s">
        <v>12</v>
      </c>
      <c r="G453" s="468" t="s">
        <v>508</v>
      </c>
      <c r="H453" s="468" t="s">
        <v>124</v>
      </c>
      <c r="I453" s="468" t="s">
        <v>125</v>
      </c>
      <c r="J453" s="468" t="s">
        <v>1040</v>
      </c>
      <c r="K453" s="468" t="s">
        <v>4190</v>
      </c>
      <c r="L453" s="468"/>
      <c r="M453" s="468"/>
      <c r="N453" s="468"/>
      <c r="O453" s="468"/>
      <c r="P453" s="468"/>
      <c r="Q453" s="468"/>
      <c r="R453" s="468"/>
      <c r="S453" s="468"/>
      <c r="T453" s="468"/>
      <c r="U453" s="468"/>
      <c r="V453" s="468"/>
      <c r="W453" s="468"/>
      <c r="X453" s="468"/>
      <c r="Y453" s="468"/>
      <c r="Z453" s="468"/>
      <c r="AA453" s="468"/>
      <c r="AB453" s="468"/>
      <c r="AC453" s="468"/>
      <c r="AD453" s="468"/>
      <c r="AE453" s="468"/>
      <c r="AF453" s="468"/>
      <c r="AG453" s="468"/>
      <c r="AH453" s="468"/>
      <c r="AI453" s="468"/>
      <c r="AJ453" s="468"/>
      <c r="AK453" s="468"/>
      <c r="AL453" s="468"/>
      <c r="AM453" s="468"/>
      <c r="AN453" s="468"/>
      <c r="AO453" s="468"/>
      <c r="AP453" s="468"/>
      <c r="AQ453" s="468"/>
      <c r="AR453" s="468"/>
      <c r="AS453" s="468"/>
      <c r="AT453" s="468"/>
      <c r="AU453" s="468"/>
      <c r="AV453" s="469">
        <v>0</v>
      </c>
      <c r="AW453" s="469">
        <v>1927.47</v>
      </c>
      <c r="AX453" s="469"/>
      <c r="AY453" s="469"/>
      <c r="AZ453" s="469"/>
      <c r="BA453" s="469">
        <v>0</v>
      </c>
      <c r="BB453" s="468" t="s">
        <v>123</v>
      </c>
      <c r="BC453" s="468" t="s">
        <v>52</v>
      </c>
    </row>
  </sheetData>
  <autoFilter ref="A10:BC453" xr:uid="{4627A049-D47D-4A02-AB0B-1380C23983E8}">
    <filterColumn colId="1">
      <filters blank="1"/>
    </filterColumn>
  </autoFilter>
  <phoneticPr fontId="1" type="noConversion"/>
  <pageMargins left="0.75" right="0.75" top="1" bottom="1" header="0.5" footer="0.5"/>
  <pageSetup paperSize="9" orientation="portrait"/>
  <ignoredErrors>
    <ignoredError sqref="BA123 BA134 AV123 AV134" formula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339E-763F-485A-BED4-3103A21B182C}">
  <sheetPr filterMode="1">
    <tabColor rgb="FFFFFF00"/>
  </sheetPr>
  <dimension ref="A1:BG460"/>
  <sheetViews>
    <sheetView zoomScale="85" zoomScaleNormal="85" workbookViewId="0">
      <pane ySplit="9" topLeftCell="A159" activePane="bottomLeft" state="frozen"/>
      <selection activeCell="G461" sqref="G461"/>
      <selection pane="bottomLeft" activeCell="A192" sqref="A192:XFD192"/>
    </sheetView>
  </sheetViews>
  <sheetFormatPr defaultColWidth="10.6640625" defaultRowHeight="12.75"/>
  <cols>
    <col min="1" max="1" width="10.6640625" style="384"/>
    <col min="2" max="2" width="20.33203125" style="384" customWidth="1"/>
    <col min="3" max="3" width="20.1640625" style="384" customWidth="1"/>
    <col min="4" max="4" width="54.5" style="384" customWidth="1"/>
    <col min="5" max="5" width="17.5" style="384" customWidth="1"/>
    <col min="6" max="6" width="8.1640625" style="384" customWidth="1"/>
    <col min="7" max="7" width="7.6640625" style="384" customWidth="1"/>
    <col min="8" max="8" width="8.83203125" style="384" customWidth="1"/>
    <col min="9" max="9" width="10.6640625" style="384"/>
    <col min="10" max="10" width="7.6640625" style="384" customWidth="1"/>
    <col min="11" max="11" width="37.83203125" style="384" customWidth="1"/>
    <col min="12" max="44" width="1.33203125" style="384" customWidth="1"/>
    <col min="45" max="47" width="1.6640625" style="384" customWidth="1"/>
    <col min="48" max="48" width="11" style="384" bestFit="1" customWidth="1"/>
    <col min="49" max="49" width="12.1640625" style="384" bestFit="1" customWidth="1"/>
    <col min="50" max="50" width="12.1640625" style="384" customWidth="1"/>
    <col min="51" max="51" width="9.6640625" style="384" customWidth="1"/>
    <col min="52" max="52" width="11" style="384" bestFit="1" customWidth="1"/>
    <col min="53" max="53" width="12.83203125" style="384" bestFit="1" customWidth="1"/>
    <col min="54" max="54" width="11.33203125" style="384" customWidth="1"/>
    <col min="55" max="16384" width="10.6640625" style="384"/>
  </cols>
  <sheetData>
    <row r="1" spans="1:59" s="391" customFormat="1" ht="16.5">
      <c r="C1" s="393"/>
      <c r="D1" s="393"/>
      <c r="E1" s="393" t="s">
        <v>1907</v>
      </c>
      <c r="F1" s="392" t="s">
        <v>1030</v>
      </c>
      <c r="H1" s="393"/>
      <c r="I1" s="393"/>
      <c r="J1" s="393" t="s">
        <v>1907</v>
      </c>
      <c r="K1" s="392" t="s">
        <v>1030</v>
      </c>
      <c r="L1" s="652"/>
      <c r="M1" s="652"/>
      <c r="N1" s="652"/>
      <c r="O1" s="652"/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2"/>
      <c r="AB1" s="652"/>
      <c r="AC1" s="652"/>
      <c r="AD1" s="652"/>
      <c r="AE1" s="652"/>
      <c r="AF1" s="652"/>
      <c r="AG1" s="652"/>
      <c r="AH1" s="652"/>
      <c r="AI1" s="652"/>
      <c r="AJ1" s="652"/>
      <c r="AK1" s="652"/>
      <c r="AL1" s="652"/>
      <c r="AM1" s="652"/>
      <c r="AN1" s="652"/>
      <c r="AO1" s="652"/>
      <c r="AP1" s="652"/>
      <c r="AQ1" s="652"/>
      <c r="AR1" s="652"/>
      <c r="AS1" s="652"/>
      <c r="AT1" s="652"/>
      <c r="AU1" s="652"/>
      <c r="AX1" s="393" t="s">
        <v>1907</v>
      </c>
      <c r="AY1" s="392" t="s">
        <v>1030</v>
      </c>
    </row>
    <row r="2" spans="1:59" s="391" customFormat="1" ht="16.5">
      <c r="C2" s="399" t="s">
        <v>1029</v>
      </c>
      <c r="D2" s="392" t="s">
        <v>1029</v>
      </c>
      <c r="E2" s="393"/>
      <c r="F2" s="442"/>
      <c r="H2" s="393" t="s">
        <v>1909</v>
      </c>
      <c r="I2" s="395" t="s">
        <v>3289</v>
      </c>
      <c r="J2" s="395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399" t="s">
        <v>1908</v>
      </c>
      <c r="AW2" s="85" t="s">
        <v>64</v>
      </c>
      <c r="AX2" s="395"/>
      <c r="AY2" s="441"/>
    </row>
    <row r="3" spans="1:59" s="391" customFormat="1" ht="16.5">
      <c r="C3" s="434" t="s">
        <v>1910</v>
      </c>
      <c r="D3" s="396" t="s">
        <v>3282</v>
      </c>
      <c r="E3" s="393"/>
      <c r="F3" s="441"/>
      <c r="H3" s="393" t="s">
        <v>1909</v>
      </c>
      <c r="I3" s="395" t="s">
        <v>3290</v>
      </c>
      <c r="J3" s="395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399" t="s">
        <v>1908</v>
      </c>
      <c r="AW3" s="85" t="s">
        <v>65</v>
      </c>
      <c r="AX3" s="395"/>
      <c r="AY3" s="441"/>
    </row>
    <row r="4" spans="1:59" s="391" customFormat="1" ht="16.5">
      <c r="C4" s="434" t="s">
        <v>1910</v>
      </c>
      <c r="D4" s="396" t="s">
        <v>3283</v>
      </c>
      <c r="E4" s="393"/>
      <c r="F4" s="441"/>
      <c r="H4" s="393" t="s">
        <v>1906</v>
      </c>
      <c r="I4" s="395" t="s">
        <v>3291</v>
      </c>
      <c r="J4" s="398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  <c r="AJ4" s="441"/>
      <c r="AK4" s="441"/>
      <c r="AL4" s="441"/>
      <c r="AM4" s="441"/>
      <c r="AN4" s="441"/>
      <c r="AO4" s="441"/>
      <c r="AP4" s="441"/>
      <c r="AQ4" s="441"/>
      <c r="AR4" s="441"/>
      <c r="AS4" s="441"/>
      <c r="AT4" s="441"/>
      <c r="AU4" s="441"/>
      <c r="AV4" s="399" t="s">
        <v>1908</v>
      </c>
      <c r="AW4" s="85" t="s">
        <v>66</v>
      </c>
      <c r="AX4" s="398"/>
      <c r="AY4" s="441"/>
    </row>
    <row r="5" spans="1:59" s="391" customFormat="1" ht="16.5">
      <c r="C5" s="434" t="s">
        <v>1910</v>
      </c>
      <c r="D5" s="396" t="s">
        <v>3284</v>
      </c>
      <c r="E5" s="393"/>
      <c r="F5" s="441"/>
      <c r="H5" s="393" t="s">
        <v>1906</v>
      </c>
      <c r="I5" s="395" t="s">
        <v>3292</v>
      </c>
      <c r="J5" s="398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441"/>
      <c r="AO5" s="441"/>
      <c r="AP5" s="441"/>
      <c r="AQ5" s="441"/>
      <c r="AR5" s="441"/>
      <c r="AS5" s="441"/>
      <c r="AT5" s="441"/>
      <c r="AU5" s="441"/>
      <c r="AV5" s="399" t="s">
        <v>1908</v>
      </c>
      <c r="AW5" s="85" t="s">
        <v>68</v>
      </c>
      <c r="AX5" s="398"/>
      <c r="AY5" s="441"/>
    </row>
    <row r="6" spans="1:59" s="391" customFormat="1" ht="16.5">
      <c r="C6" s="384"/>
      <c r="D6" s="384"/>
      <c r="E6" s="384"/>
      <c r="F6" s="384"/>
      <c r="H6" s="393" t="s">
        <v>1906</v>
      </c>
      <c r="I6" s="391" t="s">
        <v>3293</v>
      </c>
      <c r="J6" s="398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  <c r="AO6" s="441"/>
      <c r="AP6" s="441"/>
      <c r="AQ6" s="441"/>
      <c r="AR6" s="441"/>
      <c r="AS6" s="441"/>
      <c r="AT6" s="441"/>
      <c r="AU6" s="441"/>
      <c r="AV6" s="399" t="s">
        <v>1908</v>
      </c>
      <c r="AW6" s="85" t="s">
        <v>69</v>
      </c>
      <c r="AX6" s="398"/>
      <c r="AY6" s="441"/>
    </row>
    <row r="7" spans="1:59" s="391" customFormat="1" ht="16.5">
      <c r="C7" s="384"/>
      <c r="D7" s="384"/>
      <c r="E7" s="384"/>
      <c r="F7" s="384"/>
      <c r="AV7" s="399" t="s">
        <v>1908</v>
      </c>
      <c r="AW7" s="85" t="s">
        <v>70</v>
      </c>
      <c r="AX7" s="398"/>
      <c r="AY7" s="441"/>
    </row>
    <row r="8" spans="1:59" ht="16.5">
      <c r="A8" s="435" t="s">
        <v>1913</v>
      </c>
      <c r="B8" s="436"/>
      <c r="BG8" s="391"/>
    </row>
    <row r="9" spans="1:59" ht="17.25" thickBot="1">
      <c r="C9" s="386" t="s">
        <v>109</v>
      </c>
      <c r="D9" s="386" t="s">
        <v>110</v>
      </c>
      <c r="E9" s="386" t="s">
        <v>5534</v>
      </c>
      <c r="F9" s="386" t="s">
        <v>25</v>
      </c>
      <c r="G9" s="386" t="s">
        <v>117</v>
      </c>
      <c r="H9" s="386" t="s">
        <v>118</v>
      </c>
      <c r="I9" s="386" t="s">
        <v>119</v>
      </c>
      <c r="J9" s="386" t="s">
        <v>72</v>
      </c>
      <c r="K9" s="401" t="s">
        <v>115</v>
      </c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1"/>
      <c r="AL9" s="401"/>
      <c r="AM9" s="401"/>
      <c r="AN9" s="401"/>
      <c r="AO9" s="401"/>
      <c r="AP9" s="401"/>
      <c r="AQ9" s="401"/>
      <c r="AR9" s="401"/>
      <c r="AS9" s="401"/>
      <c r="AT9" s="401"/>
      <c r="AU9" s="401"/>
      <c r="AV9" s="386" t="s">
        <v>111</v>
      </c>
      <c r="AW9" s="386" t="s">
        <v>76</v>
      </c>
      <c r="AX9" s="386"/>
      <c r="AY9" s="386"/>
      <c r="AZ9" s="386" t="s">
        <v>112</v>
      </c>
      <c r="BA9" s="386" t="s">
        <v>113</v>
      </c>
      <c r="BB9" s="386" t="s">
        <v>114</v>
      </c>
      <c r="BC9" s="386" t="s">
        <v>120</v>
      </c>
    </row>
    <row r="10" spans="1:59" s="438" customFormat="1" ht="17.25" thickTop="1">
      <c r="B10" s="443"/>
      <c r="C10" s="437" t="s">
        <v>1914</v>
      </c>
      <c r="D10" s="444" t="s">
        <v>3255</v>
      </c>
      <c r="E10" s="444" t="s">
        <v>3255</v>
      </c>
      <c r="F10" s="437" t="s">
        <v>12</v>
      </c>
      <c r="G10" s="437" t="s">
        <v>508</v>
      </c>
      <c r="H10" s="437" t="s">
        <v>124</v>
      </c>
      <c r="I10" s="437" t="s">
        <v>125</v>
      </c>
      <c r="J10" s="437" t="s">
        <v>1915</v>
      </c>
      <c r="K10" s="479" t="s">
        <v>4208</v>
      </c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/>
      <c r="AP10" s="479"/>
      <c r="AQ10" s="479"/>
      <c r="AR10" s="479"/>
      <c r="AS10" s="479"/>
      <c r="AT10" s="479"/>
      <c r="AU10" s="479"/>
      <c r="AV10" s="405">
        <f>ROUND($AW10*$F$2,2)</f>
        <v>0</v>
      </c>
      <c r="AW10" s="439">
        <v>2.66</v>
      </c>
      <c r="AX10" s="439"/>
      <c r="AY10" s="439"/>
      <c r="AZ10" s="439"/>
      <c r="BA10" s="405">
        <f>ROUND($AW10*PVC電線!$M$5,2)</f>
        <v>8.33</v>
      </c>
      <c r="BB10" s="437" t="s">
        <v>123</v>
      </c>
      <c r="BC10" s="437" t="s">
        <v>45</v>
      </c>
    </row>
    <row r="11" spans="1:59" s="438" customFormat="1" ht="16.5">
      <c r="B11" s="443"/>
      <c r="C11" s="437" t="s">
        <v>1916</v>
      </c>
      <c r="D11" s="444" t="s">
        <v>3256</v>
      </c>
      <c r="E11" s="444" t="s">
        <v>3256</v>
      </c>
      <c r="F11" s="437" t="s">
        <v>12</v>
      </c>
      <c r="G11" s="437" t="s">
        <v>508</v>
      </c>
      <c r="H11" s="437" t="s">
        <v>124</v>
      </c>
      <c r="I11" s="437" t="s">
        <v>125</v>
      </c>
      <c r="J11" s="437" t="s">
        <v>1915</v>
      </c>
      <c r="K11" s="479" t="s">
        <v>4209</v>
      </c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05">
        <f>ROUND($AW11*$F$2,2)</f>
        <v>0</v>
      </c>
      <c r="AW11" s="439">
        <v>2.66</v>
      </c>
      <c r="AX11" s="439"/>
      <c r="AY11" s="439"/>
      <c r="AZ11" s="439"/>
      <c r="BA11" s="405">
        <f>ROUND($AW11*PVC電線!$M$5,2)</f>
        <v>8.33</v>
      </c>
      <c r="BB11" s="437" t="s">
        <v>123</v>
      </c>
      <c r="BC11" s="437" t="s">
        <v>45</v>
      </c>
    </row>
    <row r="12" spans="1:59" s="438" customFormat="1" ht="16.5">
      <c r="B12" s="443"/>
      <c r="C12" s="437" t="s">
        <v>1917</v>
      </c>
      <c r="D12" s="444" t="s">
        <v>3257</v>
      </c>
      <c r="E12" s="444" t="s">
        <v>3257</v>
      </c>
      <c r="F12" s="437" t="s">
        <v>12</v>
      </c>
      <c r="G12" s="437" t="s">
        <v>508</v>
      </c>
      <c r="H12" s="437" t="s">
        <v>124</v>
      </c>
      <c r="I12" s="437" t="s">
        <v>125</v>
      </c>
      <c r="J12" s="437" t="s">
        <v>1915</v>
      </c>
      <c r="K12" s="479" t="s">
        <v>4210</v>
      </c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79"/>
      <c r="AM12" s="479"/>
      <c r="AN12" s="479"/>
      <c r="AO12" s="479"/>
      <c r="AP12" s="479"/>
      <c r="AQ12" s="479"/>
      <c r="AR12" s="479"/>
      <c r="AS12" s="479"/>
      <c r="AT12" s="479"/>
      <c r="AU12" s="479"/>
      <c r="AV12" s="405">
        <f>ROUND($AW12*$F$2,2)</f>
        <v>0</v>
      </c>
      <c r="AW12" s="439">
        <v>2.66</v>
      </c>
      <c r="AX12" s="439"/>
      <c r="AY12" s="439"/>
      <c r="AZ12" s="439"/>
      <c r="BA12" s="405">
        <f>ROUND($AW12*PVC電線!$M$5,2)</f>
        <v>8.33</v>
      </c>
      <c r="BB12" s="437" t="s">
        <v>123</v>
      </c>
      <c r="BC12" s="437" t="s">
        <v>45</v>
      </c>
    </row>
    <row r="13" spans="1:59" s="438" customFormat="1" ht="16.5">
      <c r="B13" s="443"/>
      <c r="C13" s="437" t="s">
        <v>1918</v>
      </c>
      <c r="D13" s="444" t="s">
        <v>3258</v>
      </c>
      <c r="E13" s="444" t="s">
        <v>3258</v>
      </c>
      <c r="F13" s="437" t="s">
        <v>12</v>
      </c>
      <c r="G13" s="437" t="s">
        <v>508</v>
      </c>
      <c r="H13" s="437" t="s">
        <v>124</v>
      </c>
      <c r="I13" s="437" t="s">
        <v>125</v>
      </c>
      <c r="J13" s="437" t="s">
        <v>1915</v>
      </c>
      <c r="K13" s="479" t="s">
        <v>4211</v>
      </c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05">
        <f>ROUND($AW13*$F$2,2)</f>
        <v>0</v>
      </c>
      <c r="AW13" s="439">
        <v>2.66</v>
      </c>
      <c r="AX13" s="439"/>
      <c r="AY13" s="439"/>
      <c r="AZ13" s="439"/>
      <c r="BA13" s="405">
        <f>ROUND($AW13*PVC電線!$M$5,2)</f>
        <v>8.33</v>
      </c>
      <c r="BB13" s="437" t="s">
        <v>123</v>
      </c>
      <c r="BC13" s="437" t="s">
        <v>45</v>
      </c>
    </row>
    <row r="14" spans="1:59" s="438" customFormat="1" ht="16.5">
      <c r="B14" s="443"/>
      <c r="C14" s="437" t="s">
        <v>1919</v>
      </c>
      <c r="D14" s="444" t="s">
        <v>3259</v>
      </c>
      <c r="E14" s="444" t="s">
        <v>3259</v>
      </c>
      <c r="F14" s="437" t="s">
        <v>12</v>
      </c>
      <c r="G14" s="437" t="s">
        <v>508</v>
      </c>
      <c r="H14" s="437" t="s">
        <v>124</v>
      </c>
      <c r="I14" s="437" t="s">
        <v>125</v>
      </c>
      <c r="J14" s="437" t="s">
        <v>1915</v>
      </c>
      <c r="K14" s="479" t="s">
        <v>4212</v>
      </c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79"/>
      <c r="Z14" s="479"/>
      <c r="AA14" s="479"/>
      <c r="AB14" s="479"/>
      <c r="AC14" s="479"/>
      <c r="AD14" s="479"/>
      <c r="AE14" s="479"/>
      <c r="AF14" s="479"/>
      <c r="AG14" s="479"/>
      <c r="AH14" s="479"/>
      <c r="AI14" s="479"/>
      <c r="AJ14" s="479"/>
      <c r="AK14" s="479"/>
      <c r="AL14" s="479"/>
      <c r="AM14" s="479"/>
      <c r="AN14" s="479"/>
      <c r="AO14" s="479"/>
      <c r="AP14" s="479"/>
      <c r="AQ14" s="479"/>
      <c r="AR14" s="479"/>
      <c r="AS14" s="479"/>
      <c r="AT14" s="479"/>
      <c r="AU14" s="479"/>
      <c r="AV14" s="405">
        <f>ROUND($AW14*$F$2,2)</f>
        <v>0</v>
      </c>
      <c r="AW14" s="439">
        <v>2.66</v>
      </c>
      <c r="AX14" s="439"/>
      <c r="AY14" s="439"/>
      <c r="AZ14" s="439"/>
      <c r="BA14" s="405">
        <f>ROUND($AW14*PVC電線!$M$5,2)</f>
        <v>8.33</v>
      </c>
      <c r="BB14" s="437" t="s">
        <v>123</v>
      </c>
      <c r="BC14" s="437" t="s">
        <v>45</v>
      </c>
    </row>
    <row r="15" spans="1:59" s="438" customFormat="1" ht="16.5">
      <c r="B15" s="443"/>
      <c r="C15" s="437" t="s">
        <v>1920</v>
      </c>
      <c r="D15" s="444" t="s">
        <v>3260</v>
      </c>
      <c r="E15" s="444" t="s">
        <v>3260</v>
      </c>
      <c r="F15" s="437" t="s">
        <v>12</v>
      </c>
      <c r="G15" s="437" t="s">
        <v>508</v>
      </c>
      <c r="H15" s="437" t="s">
        <v>124</v>
      </c>
      <c r="I15" s="437" t="s">
        <v>125</v>
      </c>
      <c r="J15" s="437" t="s">
        <v>1915</v>
      </c>
      <c r="K15" s="479" t="s">
        <v>4213</v>
      </c>
      <c r="L15" s="479"/>
      <c r="M15" s="479"/>
      <c r="N15" s="479"/>
      <c r="O15" s="479"/>
      <c r="P15" s="479"/>
      <c r="Q15" s="479"/>
      <c r="R15" s="479"/>
      <c r="S15" s="479"/>
      <c r="T15" s="479"/>
      <c r="U15" s="479"/>
      <c r="V15" s="479"/>
      <c r="W15" s="479"/>
      <c r="X15" s="479"/>
      <c r="Y15" s="479"/>
      <c r="Z15" s="479"/>
      <c r="AA15" s="479"/>
      <c r="AB15" s="479"/>
      <c r="AC15" s="479"/>
      <c r="AD15" s="479"/>
      <c r="AE15" s="479"/>
      <c r="AF15" s="479"/>
      <c r="AG15" s="479"/>
      <c r="AH15" s="479"/>
      <c r="AI15" s="479"/>
      <c r="AJ15" s="479"/>
      <c r="AK15" s="479"/>
      <c r="AL15" s="479"/>
      <c r="AM15" s="479"/>
      <c r="AN15" s="479"/>
      <c r="AO15" s="479"/>
      <c r="AP15" s="479"/>
      <c r="AQ15" s="479"/>
      <c r="AR15" s="479"/>
      <c r="AS15" s="479"/>
      <c r="AT15" s="479"/>
      <c r="AU15" s="479"/>
      <c r="AV15" s="405">
        <f>ROUND($AW15*$F$2,2)</f>
        <v>0</v>
      </c>
      <c r="AW15" s="439">
        <v>2.66</v>
      </c>
      <c r="AX15" s="439"/>
      <c r="AY15" s="439"/>
      <c r="AZ15" s="439"/>
      <c r="BA15" s="405">
        <f>ROUND($AW15*PVC電線!$M$5,2)</f>
        <v>8.33</v>
      </c>
      <c r="BB15" s="437" t="s">
        <v>123</v>
      </c>
      <c r="BC15" s="437" t="s">
        <v>45</v>
      </c>
    </row>
    <row r="16" spans="1:59" s="438" customFormat="1" ht="16.5">
      <c r="B16" s="443"/>
      <c r="C16" s="437" t="s">
        <v>1921</v>
      </c>
      <c r="D16" s="444" t="s">
        <v>3261</v>
      </c>
      <c r="E16" s="444" t="s">
        <v>3261</v>
      </c>
      <c r="F16" s="437" t="s">
        <v>12</v>
      </c>
      <c r="G16" s="437" t="s">
        <v>508</v>
      </c>
      <c r="H16" s="437" t="s">
        <v>124</v>
      </c>
      <c r="I16" s="437" t="s">
        <v>125</v>
      </c>
      <c r="J16" s="437" t="s">
        <v>1915</v>
      </c>
      <c r="K16" s="479" t="s">
        <v>4214</v>
      </c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Z16" s="479"/>
      <c r="AA16" s="479"/>
      <c r="AB16" s="479"/>
      <c r="AC16" s="479"/>
      <c r="AD16" s="479"/>
      <c r="AE16" s="479"/>
      <c r="AF16" s="479"/>
      <c r="AG16" s="479"/>
      <c r="AH16" s="479"/>
      <c r="AI16" s="479"/>
      <c r="AJ16" s="479"/>
      <c r="AK16" s="479"/>
      <c r="AL16" s="479"/>
      <c r="AM16" s="479"/>
      <c r="AN16" s="479"/>
      <c r="AO16" s="479"/>
      <c r="AP16" s="479"/>
      <c r="AQ16" s="479"/>
      <c r="AR16" s="479"/>
      <c r="AS16" s="479"/>
      <c r="AT16" s="479"/>
      <c r="AU16" s="479"/>
      <c r="AV16" s="405">
        <f>ROUND($AW16*$F$2,2)</f>
        <v>0</v>
      </c>
      <c r="AW16" s="439">
        <v>2.66</v>
      </c>
      <c r="AX16" s="439"/>
      <c r="AY16" s="439"/>
      <c r="AZ16" s="439"/>
      <c r="BA16" s="405">
        <f>ROUND($AW16*PVC電線!$M$5,2)</f>
        <v>8.33</v>
      </c>
      <c r="BB16" s="437" t="s">
        <v>123</v>
      </c>
      <c r="BC16" s="437" t="s">
        <v>45</v>
      </c>
    </row>
    <row r="17" spans="2:55" s="438" customFormat="1" ht="16.5">
      <c r="B17" s="443"/>
      <c r="C17" s="437" t="s">
        <v>1922</v>
      </c>
      <c r="D17" s="444" t="s">
        <v>3262</v>
      </c>
      <c r="E17" s="444" t="s">
        <v>3262</v>
      </c>
      <c r="F17" s="437" t="s">
        <v>12</v>
      </c>
      <c r="G17" s="437" t="s">
        <v>508</v>
      </c>
      <c r="H17" s="437" t="s">
        <v>124</v>
      </c>
      <c r="I17" s="437" t="s">
        <v>125</v>
      </c>
      <c r="J17" s="437" t="s">
        <v>1915</v>
      </c>
      <c r="K17" s="479" t="s">
        <v>4215</v>
      </c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479"/>
      <c r="Y17" s="479"/>
      <c r="Z17" s="479"/>
      <c r="AA17" s="479"/>
      <c r="AB17" s="479"/>
      <c r="AC17" s="479"/>
      <c r="AD17" s="479"/>
      <c r="AE17" s="479"/>
      <c r="AF17" s="479"/>
      <c r="AG17" s="479"/>
      <c r="AH17" s="479"/>
      <c r="AI17" s="479"/>
      <c r="AJ17" s="479"/>
      <c r="AK17" s="479"/>
      <c r="AL17" s="479"/>
      <c r="AM17" s="479"/>
      <c r="AN17" s="479"/>
      <c r="AO17" s="479"/>
      <c r="AP17" s="479"/>
      <c r="AQ17" s="479"/>
      <c r="AR17" s="479"/>
      <c r="AS17" s="479"/>
      <c r="AT17" s="479"/>
      <c r="AU17" s="479"/>
      <c r="AV17" s="405">
        <f>ROUND($AW17*$F$2,2)</f>
        <v>0</v>
      </c>
      <c r="AW17" s="439">
        <v>2.66</v>
      </c>
      <c r="AX17" s="439"/>
      <c r="AY17" s="439"/>
      <c r="AZ17" s="439"/>
      <c r="BA17" s="405">
        <f>ROUND($AW17*PVC電線!$M$5,2)</f>
        <v>8.33</v>
      </c>
      <c r="BB17" s="437" t="s">
        <v>123</v>
      </c>
      <c r="BC17" s="437" t="s">
        <v>45</v>
      </c>
    </row>
    <row r="18" spans="2:55" s="438" customFormat="1" ht="16.5">
      <c r="B18" s="443"/>
      <c r="C18" s="437" t="s">
        <v>1923</v>
      </c>
      <c r="D18" s="444" t="s">
        <v>3263</v>
      </c>
      <c r="E18" s="444" t="s">
        <v>3263</v>
      </c>
      <c r="F18" s="437" t="s">
        <v>12</v>
      </c>
      <c r="G18" s="437" t="s">
        <v>508</v>
      </c>
      <c r="H18" s="437" t="s">
        <v>124</v>
      </c>
      <c r="I18" s="437" t="s">
        <v>125</v>
      </c>
      <c r="J18" s="437" t="s">
        <v>1915</v>
      </c>
      <c r="K18" s="479" t="s">
        <v>4216</v>
      </c>
      <c r="L18" s="479"/>
      <c r="M18" s="479"/>
      <c r="N18" s="479"/>
      <c r="O18" s="479"/>
      <c r="P18" s="479"/>
      <c r="Q18" s="479"/>
      <c r="R18" s="479"/>
      <c r="S18" s="479"/>
      <c r="T18" s="479"/>
      <c r="U18" s="479"/>
      <c r="V18" s="479"/>
      <c r="W18" s="479"/>
      <c r="X18" s="479"/>
      <c r="Y18" s="479"/>
      <c r="Z18" s="479"/>
      <c r="AA18" s="479"/>
      <c r="AB18" s="479"/>
      <c r="AC18" s="479"/>
      <c r="AD18" s="479"/>
      <c r="AE18" s="479"/>
      <c r="AF18" s="479"/>
      <c r="AG18" s="479"/>
      <c r="AH18" s="479"/>
      <c r="AI18" s="479"/>
      <c r="AJ18" s="479"/>
      <c r="AK18" s="479"/>
      <c r="AL18" s="479"/>
      <c r="AM18" s="479"/>
      <c r="AN18" s="479"/>
      <c r="AO18" s="479"/>
      <c r="AP18" s="479"/>
      <c r="AQ18" s="479"/>
      <c r="AR18" s="479"/>
      <c r="AS18" s="479"/>
      <c r="AT18" s="479"/>
      <c r="AU18" s="479"/>
      <c r="AV18" s="405">
        <f>ROUND($AW18*$F$2,2)</f>
        <v>0</v>
      </c>
      <c r="AW18" s="439">
        <v>2.66</v>
      </c>
      <c r="AX18" s="439"/>
      <c r="AY18" s="439"/>
      <c r="AZ18" s="439"/>
      <c r="BA18" s="405">
        <f>ROUND($AW18*PVC電線!$M$5,2)</f>
        <v>8.33</v>
      </c>
      <c r="BB18" s="437" t="s">
        <v>123</v>
      </c>
      <c r="BC18" s="437" t="s">
        <v>45</v>
      </c>
    </row>
    <row r="19" spans="2:55" s="438" customFormat="1" ht="16.5">
      <c r="B19" s="443"/>
      <c r="C19" s="437" t="s">
        <v>1924</v>
      </c>
      <c r="D19" s="444" t="s">
        <v>3264</v>
      </c>
      <c r="E19" s="444" t="s">
        <v>3264</v>
      </c>
      <c r="F19" s="437" t="s">
        <v>12</v>
      </c>
      <c r="G19" s="437" t="s">
        <v>508</v>
      </c>
      <c r="H19" s="437" t="s">
        <v>124</v>
      </c>
      <c r="I19" s="437" t="s">
        <v>125</v>
      </c>
      <c r="J19" s="437" t="s">
        <v>1915</v>
      </c>
      <c r="K19" s="479" t="s">
        <v>4217</v>
      </c>
      <c r="L19" s="479"/>
      <c r="M19" s="479"/>
      <c r="N19" s="479"/>
      <c r="O19" s="479"/>
      <c r="P19" s="479"/>
      <c r="Q19" s="479"/>
      <c r="R19" s="479"/>
      <c r="S19" s="479"/>
      <c r="T19" s="479"/>
      <c r="U19" s="479"/>
      <c r="V19" s="479"/>
      <c r="W19" s="479"/>
      <c r="X19" s="479"/>
      <c r="Y19" s="479"/>
      <c r="Z19" s="479"/>
      <c r="AA19" s="479"/>
      <c r="AB19" s="479"/>
      <c r="AC19" s="479"/>
      <c r="AD19" s="479"/>
      <c r="AE19" s="479"/>
      <c r="AF19" s="479"/>
      <c r="AG19" s="479"/>
      <c r="AH19" s="479"/>
      <c r="AI19" s="479"/>
      <c r="AJ19" s="479"/>
      <c r="AK19" s="479"/>
      <c r="AL19" s="479"/>
      <c r="AM19" s="479"/>
      <c r="AN19" s="479"/>
      <c r="AO19" s="479"/>
      <c r="AP19" s="479"/>
      <c r="AQ19" s="479"/>
      <c r="AR19" s="479"/>
      <c r="AS19" s="479"/>
      <c r="AT19" s="479"/>
      <c r="AU19" s="479"/>
      <c r="AV19" s="405">
        <f>ROUND($AW19*$F$2,2)</f>
        <v>0</v>
      </c>
      <c r="AW19" s="439">
        <v>4.2</v>
      </c>
      <c r="AX19" s="439"/>
      <c r="AY19" s="439"/>
      <c r="AZ19" s="439"/>
      <c r="BA19" s="405">
        <f>ROUND($AW19*PVC電線!$M$5,2)</f>
        <v>13.15</v>
      </c>
      <c r="BB19" s="437" t="s">
        <v>123</v>
      </c>
      <c r="BC19" s="437" t="s">
        <v>45</v>
      </c>
    </row>
    <row r="20" spans="2:55" s="438" customFormat="1" ht="16.5">
      <c r="B20" s="443"/>
      <c r="C20" s="437" t="s">
        <v>1925</v>
      </c>
      <c r="D20" s="444" t="s">
        <v>3265</v>
      </c>
      <c r="E20" s="444" t="s">
        <v>3265</v>
      </c>
      <c r="F20" s="437" t="s">
        <v>12</v>
      </c>
      <c r="G20" s="437" t="s">
        <v>508</v>
      </c>
      <c r="H20" s="437" t="s">
        <v>124</v>
      </c>
      <c r="I20" s="437" t="s">
        <v>125</v>
      </c>
      <c r="J20" s="437" t="s">
        <v>1915</v>
      </c>
      <c r="K20" s="479" t="s">
        <v>4218</v>
      </c>
      <c r="L20" s="479"/>
      <c r="M20" s="479"/>
      <c r="N20" s="479"/>
      <c r="O20" s="479"/>
      <c r="P20" s="479"/>
      <c r="Q20" s="479"/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79"/>
      <c r="AV20" s="405">
        <f>ROUND($AW20*$F$2,2)</f>
        <v>0</v>
      </c>
      <c r="AW20" s="439">
        <v>4.2</v>
      </c>
      <c r="AX20" s="439"/>
      <c r="AY20" s="439"/>
      <c r="AZ20" s="439"/>
      <c r="BA20" s="405">
        <f>ROUND($AW20*PVC電線!$M$5,2)</f>
        <v>13.15</v>
      </c>
      <c r="BB20" s="437" t="s">
        <v>123</v>
      </c>
      <c r="BC20" s="437" t="s">
        <v>45</v>
      </c>
    </row>
    <row r="21" spans="2:55" s="438" customFormat="1" ht="16.5">
      <c r="B21" s="443"/>
      <c r="C21" s="437" t="s">
        <v>1926</v>
      </c>
      <c r="D21" s="444" t="s">
        <v>3266</v>
      </c>
      <c r="E21" s="444" t="s">
        <v>3266</v>
      </c>
      <c r="F21" s="437" t="s">
        <v>12</v>
      </c>
      <c r="G21" s="437" t="s">
        <v>508</v>
      </c>
      <c r="H21" s="437" t="s">
        <v>124</v>
      </c>
      <c r="I21" s="437" t="s">
        <v>125</v>
      </c>
      <c r="J21" s="437" t="s">
        <v>1915</v>
      </c>
      <c r="K21" s="479" t="s">
        <v>4219</v>
      </c>
      <c r="L21" s="479"/>
      <c r="M21" s="479"/>
      <c r="N21" s="479"/>
      <c r="O21" s="479"/>
      <c r="P21" s="479"/>
      <c r="Q21" s="479"/>
      <c r="R21" s="479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79"/>
      <c r="AV21" s="405">
        <f>ROUND($AW21*$F$2,2)</f>
        <v>0</v>
      </c>
      <c r="AW21" s="439">
        <v>4.2</v>
      </c>
      <c r="AX21" s="439"/>
      <c r="AY21" s="439"/>
      <c r="AZ21" s="439"/>
      <c r="BA21" s="405">
        <f>ROUND($AW21*PVC電線!$M$5,2)</f>
        <v>13.15</v>
      </c>
      <c r="BB21" s="437" t="s">
        <v>123</v>
      </c>
      <c r="BC21" s="437" t="s">
        <v>45</v>
      </c>
    </row>
    <row r="22" spans="2:55" s="438" customFormat="1" ht="16.5">
      <c r="B22" s="443"/>
      <c r="C22" s="437" t="s">
        <v>1927</v>
      </c>
      <c r="D22" s="444" t="s">
        <v>3267</v>
      </c>
      <c r="E22" s="444" t="s">
        <v>3267</v>
      </c>
      <c r="F22" s="437" t="s">
        <v>12</v>
      </c>
      <c r="G22" s="437" t="s">
        <v>508</v>
      </c>
      <c r="H22" s="437" t="s">
        <v>124</v>
      </c>
      <c r="I22" s="437" t="s">
        <v>125</v>
      </c>
      <c r="J22" s="437" t="s">
        <v>1915</v>
      </c>
      <c r="K22" s="479" t="s">
        <v>4220</v>
      </c>
      <c r="L22" s="479"/>
      <c r="M22" s="479"/>
      <c r="N22" s="479"/>
      <c r="O22" s="479"/>
      <c r="P22" s="479"/>
      <c r="Q22" s="479"/>
      <c r="R22" s="479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79"/>
      <c r="AV22" s="405">
        <f>ROUND($AW22*$F$2,2)</f>
        <v>0</v>
      </c>
      <c r="AW22" s="439">
        <v>4.2</v>
      </c>
      <c r="AX22" s="439"/>
      <c r="AY22" s="439"/>
      <c r="AZ22" s="439"/>
      <c r="BA22" s="405">
        <f>ROUND($AW22*PVC電線!$M$5,2)</f>
        <v>13.15</v>
      </c>
      <c r="BB22" s="437" t="s">
        <v>123</v>
      </c>
      <c r="BC22" s="437" t="s">
        <v>45</v>
      </c>
    </row>
    <row r="23" spans="2:55" s="438" customFormat="1" ht="16.5">
      <c r="B23" s="443"/>
      <c r="C23" s="437" t="s">
        <v>1928</v>
      </c>
      <c r="D23" s="444" t="s">
        <v>3268</v>
      </c>
      <c r="E23" s="444" t="s">
        <v>3268</v>
      </c>
      <c r="F23" s="437" t="s">
        <v>12</v>
      </c>
      <c r="G23" s="437" t="s">
        <v>508</v>
      </c>
      <c r="H23" s="437" t="s">
        <v>124</v>
      </c>
      <c r="I23" s="437" t="s">
        <v>125</v>
      </c>
      <c r="J23" s="437" t="s">
        <v>1915</v>
      </c>
      <c r="K23" s="479" t="s">
        <v>4221</v>
      </c>
      <c r="L23" s="479"/>
      <c r="M23" s="479"/>
      <c r="N23" s="479"/>
      <c r="O23" s="479"/>
      <c r="P23" s="479"/>
      <c r="Q23" s="479"/>
      <c r="R23" s="479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79"/>
      <c r="AV23" s="405">
        <f>ROUND($AW23*$F$2,2)</f>
        <v>0</v>
      </c>
      <c r="AW23" s="439">
        <v>4.2</v>
      </c>
      <c r="AX23" s="439"/>
      <c r="AY23" s="439"/>
      <c r="AZ23" s="439"/>
      <c r="BA23" s="405">
        <f>ROUND($AW23*PVC電線!$M$5,2)</f>
        <v>13.15</v>
      </c>
      <c r="BB23" s="437" t="s">
        <v>123</v>
      </c>
      <c r="BC23" s="437" t="s">
        <v>45</v>
      </c>
    </row>
    <row r="24" spans="2:55" s="438" customFormat="1" ht="16.5">
      <c r="B24" s="443"/>
      <c r="C24" s="437" t="s">
        <v>1929</v>
      </c>
      <c r="D24" s="444" t="s">
        <v>3269</v>
      </c>
      <c r="E24" s="444" t="s">
        <v>3269</v>
      </c>
      <c r="F24" s="437" t="s">
        <v>12</v>
      </c>
      <c r="G24" s="437" t="s">
        <v>508</v>
      </c>
      <c r="H24" s="437" t="s">
        <v>124</v>
      </c>
      <c r="I24" s="437" t="s">
        <v>125</v>
      </c>
      <c r="J24" s="437" t="s">
        <v>1915</v>
      </c>
      <c r="K24" s="479" t="s">
        <v>4222</v>
      </c>
      <c r="L24" s="479"/>
      <c r="M24" s="479"/>
      <c r="N24" s="479"/>
      <c r="O24" s="479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79"/>
      <c r="AB24" s="479"/>
      <c r="AC24" s="479"/>
      <c r="AD24" s="479"/>
      <c r="AE24" s="479"/>
      <c r="AF24" s="479"/>
      <c r="AG24" s="479"/>
      <c r="AH24" s="479"/>
      <c r="AI24" s="479"/>
      <c r="AJ24" s="479"/>
      <c r="AK24" s="479"/>
      <c r="AL24" s="479"/>
      <c r="AM24" s="479"/>
      <c r="AN24" s="479"/>
      <c r="AO24" s="479"/>
      <c r="AP24" s="479"/>
      <c r="AQ24" s="479"/>
      <c r="AR24" s="479"/>
      <c r="AS24" s="479"/>
      <c r="AT24" s="479"/>
      <c r="AU24" s="479"/>
      <c r="AV24" s="405">
        <f>ROUND($AW24*$F$2,2)</f>
        <v>0</v>
      </c>
      <c r="AW24" s="439">
        <v>4.2</v>
      </c>
      <c r="AX24" s="439"/>
      <c r="AY24" s="439"/>
      <c r="AZ24" s="439"/>
      <c r="BA24" s="405">
        <f>ROUND($AW24*PVC電線!$M$5,2)</f>
        <v>13.15</v>
      </c>
      <c r="BB24" s="437" t="s">
        <v>123</v>
      </c>
      <c r="BC24" s="437" t="s">
        <v>45</v>
      </c>
    </row>
    <row r="25" spans="2:55" s="438" customFormat="1" ht="16.5">
      <c r="B25" s="443"/>
      <c r="C25" s="437" t="s">
        <v>1930</v>
      </c>
      <c r="D25" s="444" t="s">
        <v>3270</v>
      </c>
      <c r="E25" s="444" t="s">
        <v>3270</v>
      </c>
      <c r="F25" s="437" t="s">
        <v>12</v>
      </c>
      <c r="G25" s="437" t="s">
        <v>508</v>
      </c>
      <c r="H25" s="437" t="s">
        <v>124</v>
      </c>
      <c r="I25" s="437" t="s">
        <v>125</v>
      </c>
      <c r="J25" s="437" t="s">
        <v>1915</v>
      </c>
      <c r="K25" s="479" t="s">
        <v>4223</v>
      </c>
      <c r="L25" s="479"/>
      <c r="M25" s="479"/>
      <c r="N25" s="479"/>
      <c r="O25" s="479"/>
      <c r="P25" s="479"/>
      <c r="Q25" s="479"/>
      <c r="R25" s="479"/>
      <c r="S25" s="479"/>
      <c r="T25" s="479"/>
      <c r="U25" s="479"/>
      <c r="V25" s="479"/>
      <c r="W25" s="479"/>
      <c r="X25" s="479"/>
      <c r="Y25" s="479"/>
      <c r="Z25" s="479"/>
      <c r="AA25" s="479"/>
      <c r="AB25" s="479"/>
      <c r="AC25" s="479"/>
      <c r="AD25" s="479"/>
      <c r="AE25" s="479"/>
      <c r="AF25" s="479"/>
      <c r="AG25" s="479"/>
      <c r="AH25" s="479"/>
      <c r="AI25" s="479"/>
      <c r="AJ25" s="479"/>
      <c r="AK25" s="479"/>
      <c r="AL25" s="479"/>
      <c r="AM25" s="479"/>
      <c r="AN25" s="479"/>
      <c r="AO25" s="479"/>
      <c r="AP25" s="479"/>
      <c r="AQ25" s="479"/>
      <c r="AR25" s="479"/>
      <c r="AS25" s="479"/>
      <c r="AT25" s="479"/>
      <c r="AU25" s="479"/>
      <c r="AV25" s="405">
        <f>ROUND($AW25*$F$2,2)</f>
        <v>0</v>
      </c>
      <c r="AW25" s="439">
        <v>4.2</v>
      </c>
      <c r="AX25" s="439"/>
      <c r="AY25" s="439"/>
      <c r="AZ25" s="439"/>
      <c r="BA25" s="405">
        <f>ROUND($AW25*PVC電線!$M$5,2)</f>
        <v>13.15</v>
      </c>
      <c r="BB25" s="437" t="s">
        <v>123</v>
      </c>
      <c r="BC25" s="437" t="s">
        <v>45</v>
      </c>
    </row>
    <row r="26" spans="2:55" s="438" customFormat="1" ht="16.5">
      <c r="B26" s="443"/>
      <c r="C26" s="437" t="s">
        <v>1931</v>
      </c>
      <c r="D26" s="444" t="s">
        <v>3271</v>
      </c>
      <c r="E26" s="444" t="s">
        <v>3271</v>
      </c>
      <c r="F26" s="437" t="s">
        <v>12</v>
      </c>
      <c r="G26" s="437" t="s">
        <v>508</v>
      </c>
      <c r="H26" s="437" t="s">
        <v>124</v>
      </c>
      <c r="I26" s="437" t="s">
        <v>125</v>
      </c>
      <c r="J26" s="437" t="s">
        <v>1915</v>
      </c>
      <c r="K26" s="479" t="s">
        <v>4224</v>
      </c>
      <c r="L26" s="479"/>
      <c r="M26" s="479"/>
      <c r="N26" s="479"/>
      <c r="O26" s="479"/>
      <c r="P26" s="479"/>
      <c r="Q26" s="479"/>
      <c r="R26" s="479"/>
      <c r="S26" s="479"/>
      <c r="T26" s="479"/>
      <c r="U26" s="479"/>
      <c r="V26" s="479"/>
      <c r="W26" s="479"/>
      <c r="X26" s="479"/>
      <c r="Y26" s="479"/>
      <c r="Z26" s="479"/>
      <c r="AA26" s="479"/>
      <c r="AB26" s="479"/>
      <c r="AC26" s="479"/>
      <c r="AD26" s="479"/>
      <c r="AE26" s="479"/>
      <c r="AF26" s="479"/>
      <c r="AG26" s="479"/>
      <c r="AH26" s="479"/>
      <c r="AI26" s="479"/>
      <c r="AJ26" s="479"/>
      <c r="AK26" s="479"/>
      <c r="AL26" s="479"/>
      <c r="AM26" s="479"/>
      <c r="AN26" s="479"/>
      <c r="AO26" s="479"/>
      <c r="AP26" s="479"/>
      <c r="AQ26" s="479"/>
      <c r="AR26" s="479"/>
      <c r="AS26" s="479"/>
      <c r="AT26" s="479"/>
      <c r="AU26" s="479"/>
      <c r="AV26" s="405">
        <f>ROUND($AW26*$F$2,2)</f>
        <v>0</v>
      </c>
      <c r="AW26" s="439">
        <v>4.2</v>
      </c>
      <c r="AX26" s="439"/>
      <c r="AY26" s="439"/>
      <c r="AZ26" s="439"/>
      <c r="BA26" s="405">
        <f>ROUND($AW26*PVC電線!$M$5,2)</f>
        <v>13.15</v>
      </c>
      <c r="BB26" s="437" t="s">
        <v>123</v>
      </c>
      <c r="BC26" s="437" t="s">
        <v>45</v>
      </c>
    </row>
    <row r="27" spans="2:55" s="438" customFormat="1" ht="16.5">
      <c r="B27" s="443"/>
      <c r="C27" s="437" t="s">
        <v>1932</v>
      </c>
      <c r="D27" s="444" t="s">
        <v>3272</v>
      </c>
      <c r="E27" s="444" t="s">
        <v>3272</v>
      </c>
      <c r="F27" s="437" t="s">
        <v>12</v>
      </c>
      <c r="G27" s="437" t="s">
        <v>508</v>
      </c>
      <c r="H27" s="437" t="s">
        <v>124</v>
      </c>
      <c r="I27" s="437" t="s">
        <v>125</v>
      </c>
      <c r="J27" s="437" t="s">
        <v>1915</v>
      </c>
      <c r="K27" s="479" t="s">
        <v>4225</v>
      </c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79"/>
      <c r="AO27" s="479"/>
      <c r="AP27" s="479"/>
      <c r="AQ27" s="479"/>
      <c r="AR27" s="479"/>
      <c r="AS27" s="479"/>
      <c r="AT27" s="479"/>
      <c r="AU27" s="479"/>
      <c r="AV27" s="405">
        <f>ROUND($AW27*$F$2,2)</f>
        <v>0</v>
      </c>
      <c r="AW27" s="439">
        <v>4.2</v>
      </c>
      <c r="AX27" s="439"/>
      <c r="AY27" s="439"/>
      <c r="AZ27" s="439"/>
      <c r="BA27" s="405">
        <f>ROUND($AW27*PVC電線!$M$5,2)</f>
        <v>13.15</v>
      </c>
      <c r="BB27" s="437" t="s">
        <v>123</v>
      </c>
      <c r="BC27" s="437" t="s">
        <v>45</v>
      </c>
    </row>
    <row r="28" spans="2:55" s="438" customFormat="1" ht="16.5">
      <c r="C28" s="437" t="s">
        <v>1933</v>
      </c>
      <c r="D28" s="444" t="s">
        <v>2798</v>
      </c>
      <c r="E28" s="444" t="s">
        <v>2798</v>
      </c>
      <c r="F28" s="437" t="s">
        <v>12</v>
      </c>
      <c r="G28" s="437" t="s">
        <v>508</v>
      </c>
      <c r="H28" s="437" t="s">
        <v>124</v>
      </c>
      <c r="I28" s="437" t="s">
        <v>125</v>
      </c>
      <c r="J28" s="437" t="s">
        <v>1915</v>
      </c>
      <c r="K28" s="479" t="s">
        <v>4226</v>
      </c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479"/>
      <c r="AM28" s="479"/>
      <c r="AN28" s="479"/>
      <c r="AO28" s="479"/>
      <c r="AP28" s="479"/>
      <c r="AQ28" s="479"/>
      <c r="AR28" s="479"/>
      <c r="AS28" s="479"/>
      <c r="AT28" s="479"/>
      <c r="AU28" s="479"/>
      <c r="AV28" s="405">
        <f>ROUND($AW28*$F$2,2)</f>
        <v>0</v>
      </c>
      <c r="AW28" s="439">
        <v>6.3</v>
      </c>
      <c r="AX28" s="439"/>
      <c r="AY28" s="439"/>
      <c r="AZ28" s="439"/>
      <c r="BA28" s="405">
        <f>ROUND($AW28*PVC電線!$M$5,2)</f>
        <v>19.72</v>
      </c>
      <c r="BB28" s="437" t="s">
        <v>123</v>
      </c>
      <c r="BC28" s="437" t="s">
        <v>45</v>
      </c>
    </row>
    <row r="29" spans="2:55" s="438" customFormat="1" ht="16.5">
      <c r="C29" s="437" t="s">
        <v>1934</v>
      </c>
      <c r="D29" s="437" t="s">
        <v>1935</v>
      </c>
      <c r="E29" s="437" t="s">
        <v>1935</v>
      </c>
      <c r="F29" s="437" t="s">
        <v>12</v>
      </c>
      <c r="G29" s="437" t="s">
        <v>508</v>
      </c>
      <c r="H29" s="437" t="s">
        <v>124</v>
      </c>
      <c r="I29" s="437" t="s">
        <v>125</v>
      </c>
      <c r="J29" s="437" t="s">
        <v>1915</v>
      </c>
      <c r="K29" s="479" t="s">
        <v>4227</v>
      </c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9"/>
      <c r="AL29" s="479"/>
      <c r="AM29" s="479"/>
      <c r="AN29" s="479"/>
      <c r="AO29" s="479"/>
      <c r="AP29" s="479"/>
      <c r="AQ29" s="479"/>
      <c r="AR29" s="479"/>
      <c r="AS29" s="479"/>
      <c r="AT29" s="479"/>
      <c r="AU29" s="479"/>
      <c r="AV29" s="405">
        <f>ROUND($AW29*$F$2,2)</f>
        <v>0</v>
      </c>
      <c r="AW29" s="439">
        <v>6.3</v>
      </c>
      <c r="AX29" s="439"/>
      <c r="AY29" s="439"/>
      <c r="AZ29" s="439"/>
      <c r="BA29" s="405">
        <f>ROUND($AW29*PVC電線!$M$5,2)</f>
        <v>19.72</v>
      </c>
      <c r="BB29" s="437" t="s">
        <v>123</v>
      </c>
      <c r="BC29" s="437" t="s">
        <v>45</v>
      </c>
    </row>
    <row r="30" spans="2:55" s="438" customFormat="1" ht="16.5">
      <c r="C30" s="437" t="s">
        <v>1936</v>
      </c>
      <c r="D30" s="437" t="s">
        <v>1937</v>
      </c>
      <c r="E30" s="437" t="s">
        <v>1937</v>
      </c>
      <c r="F30" s="437" t="s">
        <v>12</v>
      </c>
      <c r="G30" s="437" t="s">
        <v>508</v>
      </c>
      <c r="H30" s="437" t="s">
        <v>124</v>
      </c>
      <c r="I30" s="437" t="s">
        <v>125</v>
      </c>
      <c r="J30" s="437" t="s">
        <v>1915</v>
      </c>
      <c r="K30" s="479" t="s">
        <v>4228</v>
      </c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79"/>
      <c r="AO30" s="479"/>
      <c r="AP30" s="479"/>
      <c r="AQ30" s="479"/>
      <c r="AR30" s="479"/>
      <c r="AS30" s="479"/>
      <c r="AT30" s="479"/>
      <c r="AU30" s="479"/>
      <c r="AV30" s="405">
        <f>ROUND($AW30*$F$2,2)</f>
        <v>0</v>
      </c>
      <c r="AW30" s="439">
        <v>6.3</v>
      </c>
      <c r="AX30" s="439"/>
      <c r="AY30" s="439"/>
      <c r="AZ30" s="439"/>
      <c r="BA30" s="405">
        <f>ROUND($AW30*PVC電線!$M$5,2)</f>
        <v>19.72</v>
      </c>
      <c r="BB30" s="437" t="s">
        <v>123</v>
      </c>
      <c r="BC30" s="437" t="s">
        <v>45</v>
      </c>
    </row>
    <row r="31" spans="2:55" s="438" customFormat="1" ht="16.5">
      <c r="C31" s="437" t="s">
        <v>1938</v>
      </c>
      <c r="D31" s="437" t="s">
        <v>1939</v>
      </c>
      <c r="E31" s="437" t="s">
        <v>1939</v>
      </c>
      <c r="F31" s="437" t="s">
        <v>12</v>
      </c>
      <c r="G31" s="437" t="s">
        <v>508</v>
      </c>
      <c r="H31" s="437" t="s">
        <v>124</v>
      </c>
      <c r="I31" s="437" t="s">
        <v>125</v>
      </c>
      <c r="J31" s="437" t="s">
        <v>1915</v>
      </c>
      <c r="K31" s="479" t="s">
        <v>4229</v>
      </c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79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479"/>
      <c r="AM31" s="479"/>
      <c r="AN31" s="479"/>
      <c r="AO31" s="479"/>
      <c r="AP31" s="479"/>
      <c r="AQ31" s="479"/>
      <c r="AR31" s="479"/>
      <c r="AS31" s="479"/>
      <c r="AT31" s="479"/>
      <c r="AU31" s="479"/>
      <c r="AV31" s="405">
        <f>ROUND($AW31*$F$2,2)</f>
        <v>0</v>
      </c>
      <c r="AW31" s="439">
        <v>6.3</v>
      </c>
      <c r="AX31" s="439"/>
      <c r="AY31" s="439"/>
      <c r="AZ31" s="439"/>
      <c r="BA31" s="405">
        <f>ROUND($AW31*PVC電線!$M$5,2)</f>
        <v>19.72</v>
      </c>
      <c r="BB31" s="437" t="s">
        <v>123</v>
      </c>
      <c r="BC31" s="437" t="s">
        <v>45</v>
      </c>
    </row>
    <row r="32" spans="2:55" s="438" customFormat="1" ht="16.5">
      <c r="C32" s="437" t="s">
        <v>1940</v>
      </c>
      <c r="D32" s="437" t="s">
        <v>1941</v>
      </c>
      <c r="E32" s="437" t="s">
        <v>1941</v>
      </c>
      <c r="F32" s="437" t="s">
        <v>12</v>
      </c>
      <c r="G32" s="437" t="s">
        <v>508</v>
      </c>
      <c r="H32" s="437" t="s">
        <v>124</v>
      </c>
      <c r="I32" s="437" t="s">
        <v>125</v>
      </c>
      <c r="J32" s="437" t="s">
        <v>1915</v>
      </c>
      <c r="K32" s="479" t="s">
        <v>4230</v>
      </c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79"/>
      <c r="AO32" s="479"/>
      <c r="AP32" s="479"/>
      <c r="AQ32" s="479"/>
      <c r="AR32" s="479"/>
      <c r="AS32" s="479"/>
      <c r="AT32" s="479"/>
      <c r="AU32" s="479"/>
      <c r="AV32" s="405">
        <f>ROUND($AW32*$F$2,2)</f>
        <v>0</v>
      </c>
      <c r="AW32" s="439">
        <v>6.3</v>
      </c>
      <c r="AX32" s="439"/>
      <c r="AY32" s="439"/>
      <c r="AZ32" s="439"/>
      <c r="BA32" s="405">
        <f>ROUND($AW32*PVC電線!$M$5,2)</f>
        <v>19.72</v>
      </c>
      <c r="BB32" s="437" t="s">
        <v>123</v>
      </c>
      <c r="BC32" s="437" t="s">
        <v>45</v>
      </c>
    </row>
    <row r="33" spans="3:55" s="438" customFormat="1" ht="16.5">
      <c r="C33" s="437" t="s">
        <v>1942</v>
      </c>
      <c r="D33" s="437" t="s">
        <v>1943</v>
      </c>
      <c r="E33" s="437" t="s">
        <v>1943</v>
      </c>
      <c r="F33" s="437" t="s">
        <v>12</v>
      </c>
      <c r="G33" s="437" t="s">
        <v>508</v>
      </c>
      <c r="H33" s="437" t="s">
        <v>124</v>
      </c>
      <c r="I33" s="437" t="s">
        <v>125</v>
      </c>
      <c r="J33" s="437" t="s">
        <v>1915</v>
      </c>
      <c r="K33" s="479" t="s">
        <v>4231</v>
      </c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79"/>
      <c r="AA33" s="479"/>
      <c r="AB33" s="479"/>
      <c r="AC33" s="479"/>
      <c r="AD33" s="479"/>
      <c r="AE33" s="479"/>
      <c r="AF33" s="479"/>
      <c r="AG33" s="479"/>
      <c r="AH33" s="479"/>
      <c r="AI33" s="479"/>
      <c r="AJ33" s="479"/>
      <c r="AK33" s="479"/>
      <c r="AL33" s="479"/>
      <c r="AM33" s="479"/>
      <c r="AN33" s="479"/>
      <c r="AO33" s="479"/>
      <c r="AP33" s="479"/>
      <c r="AQ33" s="479"/>
      <c r="AR33" s="479"/>
      <c r="AS33" s="479"/>
      <c r="AT33" s="479"/>
      <c r="AU33" s="479"/>
      <c r="AV33" s="405">
        <f>ROUND($AW33*$F$2,2)</f>
        <v>0</v>
      </c>
      <c r="AW33" s="439">
        <v>6.3</v>
      </c>
      <c r="AX33" s="439"/>
      <c r="AY33" s="439"/>
      <c r="AZ33" s="439"/>
      <c r="BA33" s="405">
        <f>ROUND($AW33*PVC電線!$M$5,2)</f>
        <v>19.72</v>
      </c>
      <c r="BB33" s="437" t="s">
        <v>123</v>
      </c>
      <c r="BC33" s="437" t="s">
        <v>45</v>
      </c>
    </row>
    <row r="34" spans="3:55" s="438" customFormat="1" ht="16.5">
      <c r="C34" s="437" t="s">
        <v>1944</v>
      </c>
      <c r="D34" s="437" t="s">
        <v>1945</v>
      </c>
      <c r="E34" s="437" t="s">
        <v>1945</v>
      </c>
      <c r="F34" s="437" t="s">
        <v>12</v>
      </c>
      <c r="G34" s="437" t="s">
        <v>508</v>
      </c>
      <c r="H34" s="437" t="s">
        <v>124</v>
      </c>
      <c r="I34" s="437" t="s">
        <v>125</v>
      </c>
      <c r="J34" s="437" t="s">
        <v>1915</v>
      </c>
      <c r="K34" s="479" t="s">
        <v>4232</v>
      </c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479"/>
      <c r="AM34" s="479"/>
      <c r="AN34" s="479"/>
      <c r="AO34" s="479"/>
      <c r="AP34" s="479"/>
      <c r="AQ34" s="479"/>
      <c r="AR34" s="479"/>
      <c r="AS34" s="479"/>
      <c r="AT34" s="479"/>
      <c r="AU34" s="479"/>
      <c r="AV34" s="405">
        <f>ROUND($AW34*$F$2,2)</f>
        <v>0</v>
      </c>
      <c r="AW34" s="439">
        <v>6.3</v>
      </c>
      <c r="AX34" s="439"/>
      <c r="AY34" s="439"/>
      <c r="AZ34" s="439"/>
      <c r="BA34" s="405">
        <f>ROUND($AW34*PVC電線!$M$5,2)</f>
        <v>19.72</v>
      </c>
      <c r="BB34" s="437" t="s">
        <v>123</v>
      </c>
      <c r="BC34" s="437" t="s">
        <v>45</v>
      </c>
    </row>
    <row r="35" spans="3:55" s="438" customFormat="1" ht="16.5">
      <c r="C35" s="437" t="s">
        <v>1946</v>
      </c>
      <c r="D35" s="437" t="s">
        <v>1947</v>
      </c>
      <c r="E35" s="437" t="s">
        <v>1947</v>
      </c>
      <c r="F35" s="437" t="s">
        <v>12</v>
      </c>
      <c r="G35" s="437" t="s">
        <v>508</v>
      </c>
      <c r="H35" s="437" t="s">
        <v>124</v>
      </c>
      <c r="I35" s="437" t="s">
        <v>125</v>
      </c>
      <c r="J35" s="437" t="s">
        <v>1915</v>
      </c>
      <c r="K35" s="479" t="s">
        <v>4233</v>
      </c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  <c r="AD35" s="479"/>
      <c r="AE35" s="479"/>
      <c r="AF35" s="479"/>
      <c r="AG35" s="479"/>
      <c r="AH35" s="479"/>
      <c r="AI35" s="479"/>
      <c r="AJ35" s="479"/>
      <c r="AK35" s="479"/>
      <c r="AL35" s="479"/>
      <c r="AM35" s="479"/>
      <c r="AN35" s="479"/>
      <c r="AO35" s="479"/>
      <c r="AP35" s="479"/>
      <c r="AQ35" s="479"/>
      <c r="AR35" s="479"/>
      <c r="AS35" s="479"/>
      <c r="AT35" s="479"/>
      <c r="AU35" s="479"/>
      <c r="AV35" s="405">
        <f>ROUND($AW35*$F$2,2)</f>
        <v>0</v>
      </c>
      <c r="AW35" s="439">
        <v>6.3</v>
      </c>
      <c r="AX35" s="439"/>
      <c r="AY35" s="439"/>
      <c r="AZ35" s="439"/>
      <c r="BA35" s="405">
        <f>ROUND($AW35*PVC電線!$M$5,2)</f>
        <v>19.72</v>
      </c>
      <c r="BB35" s="437" t="s">
        <v>123</v>
      </c>
      <c r="BC35" s="437" t="s">
        <v>45</v>
      </c>
    </row>
    <row r="36" spans="3:55" s="438" customFormat="1" ht="16.5">
      <c r="C36" s="437" t="s">
        <v>1948</v>
      </c>
      <c r="D36" s="437" t="s">
        <v>1949</v>
      </c>
      <c r="E36" s="437" t="s">
        <v>1949</v>
      </c>
      <c r="F36" s="437" t="s">
        <v>12</v>
      </c>
      <c r="G36" s="437" t="s">
        <v>508</v>
      </c>
      <c r="H36" s="437" t="s">
        <v>124</v>
      </c>
      <c r="I36" s="437" t="s">
        <v>125</v>
      </c>
      <c r="J36" s="437" t="s">
        <v>1915</v>
      </c>
      <c r="K36" s="479" t="s">
        <v>4234</v>
      </c>
      <c r="L36" s="479"/>
      <c r="M36" s="479"/>
      <c r="N36" s="479"/>
      <c r="O36" s="479"/>
      <c r="P36" s="479"/>
      <c r="Q36" s="479"/>
      <c r="R36" s="479"/>
      <c r="S36" s="479"/>
      <c r="T36" s="479"/>
      <c r="U36" s="479"/>
      <c r="V36" s="479"/>
      <c r="W36" s="479"/>
      <c r="X36" s="479"/>
      <c r="Y36" s="479"/>
      <c r="Z36" s="479"/>
      <c r="AA36" s="479"/>
      <c r="AB36" s="479"/>
      <c r="AC36" s="479"/>
      <c r="AD36" s="479"/>
      <c r="AE36" s="479"/>
      <c r="AF36" s="479"/>
      <c r="AG36" s="479"/>
      <c r="AH36" s="479"/>
      <c r="AI36" s="479"/>
      <c r="AJ36" s="479"/>
      <c r="AK36" s="479"/>
      <c r="AL36" s="479"/>
      <c r="AM36" s="479"/>
      <c r="AN36" s="479"/>
      <c r="AO36" s="479"/>
      <c r="AP36" s="479"/>
      <c r="AQ36" s="479"/>
      <c r="AR36" s="479"/>
      <c r="AS36" s="479"/>
      <c r="AT36" s="479"/>
      <c r="AU36" s="479"/>
      <c r="AV36" s="405">
        <f>ROUND($AW36*$F$2,2)</f>
        <v>0</v>
      </c>
      <c r="AW36" s="439">
        <v>6.3</v>
      </c>
      <c r="AX36" s="439"/>
      <c r="AY36" s="439"/>
      <c r="AZ36" s="439"/>
      <c r="BA36" s="405">
        <f>ROUND($AW36*PVC電線!$M$5,2)</f>
        <v>19.72</v>
      </c>
      <c r="BB36" s="437" t="s">
        <v>123</v>
      </c>
      <c r="BC36" s="437" t="s">
        <v>45</v>
      </c>
    </row>
    <row r="37" spans="3:55" s="438" customFormat="1" ht="16.5">
      <c r="C37" s="437" t="s">
        <v>1950</v>
      </c>
      <c r="D37" s="437" t="s">
        <v>1951</v>
      </c>
      <c r="E37" s="437" t="s">
        <v>1951</v>
      </c>
      <c r="F37" s="437" t="s">
        <v>12</v>
      </c>
      <c r="G37" s="437" t="s">
        <v>508</v>
      </c>
      <c r="H37" s="437" t="s">
        <v>124</v>
      </c>
      <c r="I37" s="437" t="s">
        <v>125</v>
      </c>
      <c r="J37" s="437" t="s">
        <v>1915</v>
      </c>
      <c r="K37" s="479" t="s">
        <v>4235</v>
      </c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  <c r="AG37" s="479"/>
      <c r="AH37" s="479"/>
      <c r="AI37" s="479"/>
      <c r="AJ37" s="479"/>
      <c r="AK37" s="479"/>
      <c r="AL37" s="479"/>
      <c r="AM37" s="479"/>
      <c r="AN37" s="479"/>
      <c r="AO37" s="479"/>
      <c r="AP37" s="479"/>
      <c r="AQ37" s="479"/>
      <c r="AR37" s="479"/>
      <c r="AS37" s="479"/>
      <c r="AT37" s="479"/>
      <c r="AU37" s="479"/>
      <c r="AV37" s="405">
        <f>ROUND($AW37*$F$2,2)</f>
        <v>0</v>
      </c>
      <c r="AW37" s="439">
        <v>6.3</v>
      </c>
      <c r="AX37" s="439"/>
      <c r="AY37" s="439"/>
      <c r="AZ37" s="439"/>
      <c r="BA37" s="405">
        <f>ROUND($AW37*PVC電線!$M$5,2)</f>
        <v>19.72</v>
      </c>
      <c r="BB37" s="437" t="s">
        <v>123</v>
      </c>
      <c r="BC37" s="437" t="s">
        <v>45</v>
      </c>
    </row>
    <row r="38" spans="3:55" s="438" customFormat="1" ht="16.5">
      <c r="C38" s="437" t="s">
        <v>1952</v>
      </c>
      <c r="D38" s="437" t="s">
        <v>1953</v>
      </c>
      <c r="E38" s="437" t="s">
        <v>1953</v>
      </c>
      <c r="F38" s="437" t="s">
        <v>12</v>
      </c>
      <c r="G38" s="437" t="s">
        <v>508</v>
      </c>
      <c r="H38" s="437" t="s">
        <v>124</v>
      </c>
      <c r="I38" s="437" t="s">
        <v>125</v>
      </c>
      <c r="J38" s="437" t="s">
        <v>1915</v>
      </c>
      <c r="K38" s="479" t="s">
        <v>4236</v>
      </c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79"/>
      <c r="AM38" s="479"/>
      <c r="AN38" s="479"/>
      <c r="AO38" s="479"/>
      <c r="AP38" s="479"/>
      <c r="AQ38" s="479"/>
      <c r="AR38" s="479"/>
      <c r="AS38" s="479"/>
      <c r="AT38" s="479"/>
      <c r="AU38" s="479"/>
      <c r="AV38" s="405">
        <f>ROUND($AW38*$F$2,2)</f>
        <v>0</v>
      </c>
      <c r="AW38" s="439">
        <v>4.4800000000000004</v>
      </c>
      <c r="AX38" s="439"/>
      <c r="AY38" s="439"/>
      <c r="AZ38" s="439"/>
      <c r="BA38" s="405">
        <f>ROUND($AW38*PVC電線!$M$5,2)</f>
        <v>14.02</v>
      </c>
      <c r="BB38" s="437" t="s">
        <v>123</v>
      </c>
      <c r="BC38" s="437" t="s">
        <v>45</v>
      </c>
    </row>
    <row r="39" spans="3:55" s="438" customFormat="1" ht="16.5">
      <c r="C39" s="437" t="s">
        <v>1954</v>
      </c>
      <c r="D39" s="437" t="s">
        <v>1955</v>
      </c>
      <c r="E39" s="437" t="s">
        <v>1955</v>
      </c>
      <c r="F39" s="437" t="s">
        <v>12</v>
      </c>
      <c r="G39" s="437" t="s">
        <v>508</v>
      </c>
      <c r="H39" s="437" t="s">
        <v>124</v>
      </c>
      <c r="I39" s="437" t="s">
        <v>125</v>
      </c>
      <c r="J39" s="437" t="s">
        <v>1915</v>
      </c>
      <c r="K39" s="479" t="s">
        <v>4237</v>
      </c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  <c r="AH39" s="479"/>
      <c r="AI39" s="479"/>
      <c r="AJ39" s="479"/>
      <c r="AK39" s="479"/>
      <c r="AL39" s="479"/>
      <c r="AM39" s="479"/>
      <c r="AN39" s="479"/>
      <c r="AO39" s="479"/>
      <c r="AP39" s="479"/>
      <c r="AQ39" s="479"/>
      <c r="AR39" s="479"/>
      <c r="AS39" s="479"/>
      <c r="AT39" s="479"/>
      <c r="AU39" s="479"/>
      <c r="AV39" s="405">
        <f>ROUND($AW39*$F$2,2)</f>
        <v>0</v>
      </c>
      <c r="AW39" s="439">
        <v>4.4800000000000004</v>
      </c>
      <c r="AX39" s="439"/>
      <c r="AY39" s="439"/>
      <c r="AZ39" s="439"/>
      <c r="BA39" s="405">
        <f>ROUND($AW39*PVC電線!$M$5,2)</f>
        <v>14.02</v>
      </c>
      <c r="BB39" s="437" t="s">
        <v>123</v>
      </c>
      <c r="BC39" s="437" t="s">
        <v>45</v>
      </c>
    </row>
    <row r="40" spans="3:55" s="438" customFormat="1" ht="16.5">
      <c r="C40" s="437" t="s">
        <v>1956</v>
      </c>
      <c r="D40" s="437" t="s">
        <v>1957</v>
      </c>
      <c r="E40" s="437" t="s">
        <v>1957</v>
      </c>
      <c r="F40" s="437" t="s">
        <v>12</v>
      </c>
      <c r="G40" s="437" t="s">
        <v>508</v>
      </c>
      <c r="H40" s="437" t="s">
        <v>124</v>
      </c>
      <c r="I40" s="437" t="s">
        <v>125</v>
      </c>
      <c r="J40" s="437" t="s">
        <v>1915</v>
      </c>
      <c r="K40" s="479" t="s">
        <v>4238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79"/>
      <c r="AM40" s="479"/>
      <c r="AN40" s="479"/>
      <c r="AO40" s="479"/>
      <c r="AP40" s="479"/>
      <c r="AQ40" s="479"/>
      <c r="AR40" s="479"/>
      <c r="AS40" s="479"/>
      <c r="AT40" s="479"/>
      <c r="AU40" s="479"/>
      <c r="AV40" s="405">
        <f>ROUND($AW40*$F$2,2)</f>
        <v>0</v>
      </c>
      <c r="AW40" s="439">
        <v>4.4800000000000004</v>
      </c>
      <c r="AX40" s="439"/>
      <c r="AY40" s="439"/>
      <c r="AZ40" s="439"/>
      <c r="BA40" s="405">
        <f>ROUND($AW40*PVC電線!$M$5,2)</f>
        <v>14.02</v>
      </c>
      <c r="BB40" s="437" t="s">
        <v>123</v>
      </c>
      <c r="BC40" s="437" t="s">
        <v>45</v>
      </c>
    </row>
    <row r="41" spans="3:55" s="438" customFormat="1" ht="16.5">
      <c r="C41" s="437" t="s">
        <v>1958</v>
      </c>
      <c r="D41" s="437" t="s">
        <v>1959</v>
      </c>
      <c r="E41" s="437" t="s">
        <v>1959</v>
      </c>
      <c r="F41" s="437" t="s">
        <v>12</v>
      </c>
      <c r="G41" s="437" t="s">
        <v>508</v>
      </c>
      <c r="H41" s="437" t="s">
        <v>124</v>
      </c>
      <c r="I41" s="437" t="s">
        <v>125</v>
      </c>
      <c r="J41" s="437" t="s">
        <v>1915</v>
      </c>
      <c r="K41" s="479" t="s">
        <v>4239</v>
      </c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79"/>
      <c r="Y41" s="479"/>
      <c r="Z41" s="479"/>
      <c r="AA41" s="479"/>
      <c r="AB41" s="479"/>
      <c r="AC41" s="479"/>
      <c r="AD41" s="479"/>
      <c r="AE41" s="479"/>
      <c r="AF41" s="479"/>
      <c r="AG41" s="479"/>
      <c r="AH41" s="479"/>
      <c r="AI41" s="479"/>
      <c r="AJ41" s="479"/>
      <c r="AK41" s="47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05">
        <f>ROUND($AW41*$F$2,2)</f>
        <v>0</v>
      </c>
      <c r="AW41" s="439">
        <v>4.4800000000000004</v>
      </c>
      <c r="AX41" s="439"/>
      <c r="AY41" s="439"/>
      <c r="AZ41" s="439"/>
      <c r="BA41" s="405">
        <f>ROUND($AW41*PVC電線!$M$5,2)</f>
        <v>14.02</v>
      </c>
      <c r="BB41" s="437" t="s">
        <v>123</v>
      </c>
      <c r="BC41" s="437" t="s">
        <v>45</v>
      </c>
    </row>
    <row r="42" spans="3:55" s="438" customFormat="1" ht="16.5">
      <c r="C42" s="437" t="s">
        <v>1960</v>
      </c>
      <c r="D42" s="437" t="s">
        <v>1961</v>
      </c>
      <c r="E42" s="437" t="s">
        <v>1961</v>
      </c>
      <c r="F42" s="437" t="s">
        <v>12</v>
      </c>
      <c r="G42" s="437" t="s">
        <v>508</v>
      </c>
      <c r="H42" s="437" t="s">
        <v>124</v>
      </c>
      <c r="I42" s="437" t="s">
        <v>125</v>
      </c>
      <c r="J42" s="437" t="s">
        <v>1915</v>
      </c>
      <c r="K42" s="479" t="s">
        <v>4240</v>
      </c>
      <c r="L42" s="479"/>
      <c r="M42" s="479"/>
      <c r="N42" s="479"/>
      <c r="O42" s="479"/>
      <c r="P42" s="479"/>
      <c r="Q42" s="479"/>
      <c r="R42" s="479"/>
      <c r="S42" s="479"/>
      <c r="T42" s="479"/>
      <c r="U42" s="479"/>
      <c r="V42" s="479"/>
      <c r="W42" s="479"/>
      <c r="X42" s="479"/>
      <c r="Y42" s="479"/>
      <c r="Z42" s="479"/>
      <c r="AA42" s="479"/>
      <c r="AB42" s="479"/>
      <c r="AC42" s="479"/>
      <c r="AD42" s="479"/>
      <c r="AE42" s="479"/>
      <c r="AF42" s="479"/>
      <c r="AG42" s="479"/>
      <c r="AH42" s="479"/>
      <c r="AI42" s="479"/>
      <c r="AJ42" s="479"/>
      <c r="AK42" s="47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05">
        <f>ROUND($AW42*$F$2,2)</f>
        <v>0</v>
      </c>
      <c r="AW42" s="439">
        <v>4.4800000000000004</v>
      </c>
      <c r="AX42" s="439"/>
      <c r="AY42" s="439"/>
      <c r="AZ42" s="439"/>
      <c r="BA42" s="405">
        <f>ROUND($AW42*PVC電線!$M$5,2)</f>
        <v>14.02</v>
      </c>
      <c r="BB42" s="437" t="s">
        <v>123</v>
      </c>
      <c r="BC42" s="437" t="s">
        <v>45</v>
      </c>
    </row>
    <row r="43" spans="3:55" s="438" customFormat="1" ht="16.5">
      <c r="C43" s="437" t="s">
        <v>1962</v>
      </c>
      <c r="D43" s="437" t="s">
        <v>1963</v>
      </c>
      <c r="E43" s="437" t="s">
        <v>1963</v>
      </c>
      <c r="F43" s="437" t="s">
        <v>12</v>
      </c>
      <c r="G43" s="437" t="s">
        <v>508</v>
      </c>
      <c r="H43" s="437" t="s">
        <v>124</v>
      </c>
      <c r="I43" s="437" t="s">
        <v>125</v>
      </c>
      <c r="J43" s="437" t="s">
        <v>1915</v>
      </c>
      <c r="K43" s="479" t="s">
        <v>4241</v>
      </c>
      <c r="L43" s="479"/>
      <c r="M43" s="479"/>
      <c r="N43" s="479"/>
      <c r="O43" s="479"/>
      <c r="P43" s="479"/>
      <c r="Q43" s="479"/>
      <c r="R43" s="479"/>
      <c r="S43" s="479"/>
      <c r="T43" s="479"/>
      <c r="U43" s="479"/>
      <c r="V43" s="479"/>
      <c r="W43" s="479"/>
      <c r="X43" s="479"/>
      <c r="Y43" s="479"/>
      <c r="Z43" s="479"/>
      <c r="AA43" s="479"/>
      <c r="AB43" s="479"/>
      <c r="AC43" s="479"/>
      <c r="AD43" s="479"/>
      <c r="AE43" s="479"/>
      <c r="AF43" s="479"/>
      <c r="AG43" s="479"/>
      <c r="AH43" s="479"/>
      <c r="AI43" s="479"/>
      <c r="AJ43" s="479"/>
      <c r="AK43" s="479"/>
      <c r="AL43" s="479"/>
      <c r="AM43" s="479"/>
      <c r="AN43" s="479"/>
      <c r="AO43" s="479"/>
      <c r="AP43" s="479"/>
      <c r="AQ43" s="479"/>
      <c r="AR43" s="479"/>
      <c r="AS43" s="479"/>
      <c r="AT43" s="479"/>
      <c r="AU43" s="479"/>
      <c r="AV43" s="405">
        <f>ROUND($AW43*$F$2,2)</f>
        <v>0</v>
      </c>
      <c r="AW43" s="439">
        <v>4.4800000000000004</v>
      </c>
      <c r="AX43" s="439"/>
      <c r="AY43" s="439"/>
      <c r="AZ43" s="439"/>
      <c r="BA43" s="405">
        <f>ROUND($AW43*PVC電線!$M$5,2)</f>
        <v>14.02</v>
      </c>
      <c r="BB43" s="437" t="s">
        <v>123</v>
      </c>
      <c r="BC43" s="437" t="s">
        <v>45</v>
      </c>
    </row>
    <row r="44" spans="3:55" s="438" customFormat="1" ht="33">
      <c r="C44" s="437" t="s">
        <v>1964</v>
      </c>
      <c r="D44" s="437" t="s">
        <v>1965</v>
      </c>
      <c r="E44" s="437" t="s">
        <v>1965</v>
      </c>
      <c r="F44" s="437" t="s">
        <v>12</v>
      </c>
      <c r="G44" s="437" t="s">
        <v>508</v>
      </c>
      <c r="H44" s="437" t="s">
        <v>124</v>
      </c>
      <c r="I44" s="437" t="s">
        <v>125</v>
      </c>
      <c r="J44" s="437" t="s">
        <v>1915</v>
      </c>
      <c r="K44" s="480" t="s">
        <v>4242</v>
      </c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  <c r="AV44" s="405">
        <f>ROUND($AW44*$F$2,2)</f>
        <v>0</v>
      </c>
      <c r="AW44" s="439">
        <v>4.4800000000000004</v>
      </c>
      <c r="AX44" s="439"/>
      <c r="AY44" s="439"/>
      <c r="AZ44" s="439"/>
      <c r="BA44" s="405">
        <f>ROUND($AW44*PVC電線!$M$5,2)</f>
        <v>14.02</v>
      </c>
      <c r="BB44" s="437" t="s">
        <v>123</v>
      </c>
      <c r="BC44" s="437" t="s">
        <v>45</v>
      </c>
    </row>
    <row r="45" spans="3:55" s="438" customFormat="1" ht="16.5">
      <c r="C45" s="437" t="s">
        <v>1966</v>
      </c>
      <c r="D45" s="437" t="s">
        <v>1967</v>
      </c>
      <c r="E45" s="437" t="s">
        <v>1967</v>
      </c>
      <c r="F45" s="437" t="s">
        <v>12</v>
      </c>
      <c r="G45" s="437" t="s">
        <v>508</v>
      </c>
      <c r="H45" s="437" t="s">
        <v>124</v>
      </c>
      <c r="I45" s="437" t="s">
        <v>125</v>
      </c>
      <c r="J45" s="437" t="s">
        <v>1915</v>
      </c>
      <c r="K45" s="479" t="s">
        <v>4243</v>
      </c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479"/>
      <c r="Z45" s="479"/>
      <c r="AA45" s="479"/>
      <c r="AB45" s="479"/>
      <c r="AC45" s="479"/>
      <c r="AD45" s="479"/>
      <c r="AE45" s="479"/>
      <c r="AF45" s="479"/>
      <c r="AG45" s="479"/>
      <c r="AH45" s="479"/>
      <c r="AI45" s="479"/>
      <c r="AJ45" s="479"/>
      <c r="AK45" s="479"/>
      <c r="AL45" s="479"/>
      <c r="AM45" s="479"/>
      <c r="AN45" s="479"/>
      <c r="AO45" s="479"/>
      <c r="AP45" s="479"/>
      <c r="AQ45" s="479"/>
      <c r="AR45" s="479"/>
      <c r="AS45" s="479"/>
      <c r="AT45" s="479"/>
      <c r="AU45" s="479"/>
      <c r="AV45" s="405">
        <f>ROUND($AW45*$F$2,2)</f>
        <v>0</v>
      </c>
      <c r="AW45" s="439">
        <v>7.4</v>
      </c>
      <c r="AX45" s="439"/>
      <c r="AY45" s="439"/>
      <c r="AZ45" s="439"/>
      <c r="BA45" s="405">
        <f>ROUND($AW45*PVC電線!$M$5,2)</f>
        <v>23.16</v>
      </c>
      <c r="BB45" s="437" t="s">
        <v>123</v>
      </c>
      <c r="BC45" s="437" t="s">
        <v>45</v>
      </c>
    </row>
    <row r="46" spans="3:55" s="438" customFormat="1" ht="16.5">
      <c r="C46" s="437" t="s">
        <v>1968</v>
      </c>
      <c r="D46" s="437" t="s">
        <v>1969</v>
      </c>
      <c r="E46" s="437" t="s">
        <v>1969</v>
      </c>
      <c r="F46" s="437" t="s">
        <v>12</v>
      </c>
      <c r="G46" s="437" t="s">
        <v>508</v>
      </c>
      <c r="H46" s="437" t="s">
        <v>124</v>
      </c>
      <c r="I46" s="437" t="s">
        <v>125</v>
      </c>
      <c r="J46" s="437" t="s">
        <v>1915</v>
      </c>
      <c r="K46" s="479" t="s">
        <v>4244</v>
      </c>
      <c r="L46" s="479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79"/>
      <c r="AM46" s="479"/>
      <c r="AN46" s="479"/>
      <c r="AO46" s="479"/>
      <c r="AP46" s="479"/>
      <c r="AQ46" s="479"/>
      <c r="AR46" s="479"/>
      <c r="AS46" s="479"/>
      <c r="AT46" s="479"/>
      <c r="AU46" s="479"/>
      <c r="AV46" s="405">
        <f>ROUND($AW46*$F$2,2)</f>
        <v>0</v>
      </c>
      <c r="AW46" s="439">
        <v>7.4</v>
      </c>
      <c r="AX46" s="439"/>
      <c r="AY46" s="439"/>
      <c r="AZ46" s="439"/>
      <c r="BA46" s="405">
        <f>ROUND($AW46*PVC電線!$M$5,2)</f>
        <v>23.16</v>
      </c>
      <c r="BB46" s="437" t="s">
        <v>123</v>
      </c>
      <c r="BC46" s="437" t="s">
        <v>45</v>
      </c>
    </row>
    <row r="47" spans="3:55" s="438" customFormat="1" ht="16.5">
      <c r="C47" s="437" t="s">
        <v>1970</v>
      </c>
      <c r="D47" s="437" t="s">
        <v>1971</v>
      </c>
      <c r="E47" s="437" t="s">
        <v>1971</v>
      </c>
      <c r="F47" s="437" t="s">
        <v>12</v>
      </c>
      <c r="G47" s="437" t="s">
        <v>508</v>
      </c>
      <c r="H47" s="437" t="s">
        <v>124</v>
      </c>
      <c r="I47" s="437" t="s">
        <v>125</v>
      </c>
      <c r="J47" s="437" t="s">
        <v>1915</v>
      </c>
      <c r="K47" s="479" t="s">
        <v>4245</v>
      </c>
      <c r="L47" s="479"/>
      <c r="M47" s="479"/>
      <c r="N47" s="479"/>
      <c r="O47" s="479"/>
      <c r="P47" s="479"/>
      <c r="Q47" s="479"/>
      <c r="R47" s="479"/>
      <c r="S47" s="479"/>
      <c r="T47" s="479"/>
      <c r="U47" s="479"/>
      <c r="V47" s="479"/>
      <c r="W47" s="479"/>
      <c r="X47" s="479"/>
      <c r="Y47" s="479"/>
      <c r="Z47" s="479"/>
      <c r="AA47" s="479"/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  <c r="AV47" s="405">
        <f>ROUND($AW47*$F$2,2)</f>
        <v>0</v>
      </c>
      <c r="AW47" s="439">
        <v>7.4</v>
      </c>
      <c r="AX47" s="439"/>
      <c r="AY47" s="439"/>
      <c r="AZ47" s="439"/>
      <c r="BA47" s="405">
        <f>ROUND($AW47*PVC電線!$M$5,2)</f>
        <v>23.16</v>
      </c>
      <c r="BB47" s="437" t="s">
        <v>123</v>
      </c>
      <c r="BC47" s="437" t="s">
        <v>45</v>
      </c>
    </row>
    <row r="48" spans="3:55" s="438" customFormat="1" ht="16.5">
      <c r="C48" s="437" t="s">
        <v>1972</v>
      </c>
      <c r="D48" s="437" t="s">
        <v>1973</v>
      </c>
      <c r="E48" s="437" t="s">
        <v>1973</v>
      </c>
      <c r="F48" s="437" t="s">
        <v>12</v>
      </c>
      <c r="G48" s="437" t="s">
        <v>508</v>
      </c>
      <c r="H48" s="437" t="s">
        <v>124</v>
      </c>
      <c r="I48" s="437" t="s">
        <v>125</v>
      </c>
      <c r="J48" s="437" t="s">
        <v>1915</v>
      </c>
      <c r="K48" s="479" t="s">
        <v>4246</v>
      </c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79"/>
      <c r="AM48" s="479"/>
      <c r="AN48" s="479"/>
      <c r="AO48" s="479"/>
      <c r="AP48" s="479"/>
      <c r="AQ48" s="479"/>
      <c r="AR48" s="479"/>
      <c r="AS48" s="479"/>
      <c r="AT48" s="479"/>
      <c r="AU48" s="479"/>
      <c r="AV48" s="405">
        <f>ROUND($AW48*$F$2,2)</f>
        <v>0</v>
      </c>
      <c r="AW48" s="439">
        <v>7.4</v>
      </c>
      <c r="AX48" s="439"/>
      <c r="AY48" s="439"/>
      <c r="AZ48" s="439"/>
      <c r="BA48" s="405">
        <f>ROUND($AW48*PVC電線!$M$5,2)</f>
        <v>23.16</v>
      </c>
      <c r="BB48" s="437" t="s">
        <v>123</v>
      </c>
      <c r="BC48" s="437" t="s">
        <v>45</v>
      </c>
    </row>
    <row r="49" spans="3:55" s="438" customFormat="1" ht="16.5">
      <c r="C49" s="437" t="s">
        <v>1974</v>
      </c>
      <c r="D49" s="437" t="s">
        <v>1975</v>
      </c>
      <c r="E49" s="437" t="s">
        <v>1975</v>
      </c>
      <c r="F49" s="437" t="s">
        <v>12</v>
      </c>
      <c r="G49" s="437" t="s">
        <v>508</v>
      </c>
      <c r="H49" s="437" t="s">
        <v>124</v>
      </c>
      <c r="I49" s="437" t="s">
        <v>125</v>
      </c>
      <c r="J49" s="437" t="s">
        <v>1915</v>
      </c>
      <c r="K49" s="479" t="s">
        <v>4247</v>
      </c>
      <c r="L49" s="479"/>
      <c r="M49" s="479"/>
      <c r="N49" s="479"/>
      <c r="O49" s="479"/>
      <c r="P49" s="479"/>
      <c r="Q49" s="479"/>
      <c r="R49" s="479"/>
      <c r="S49" s="479"/>
      <c r="T49" s="479"/>
      <c r="U49" s="479"/>
      <c r="V49" s="479"/>
      <c r="W49" s="479"/>
      <c r="X49" s="479"/>
      <c r="Y49" s="479"/>
      <c r="Z49" s="479"/>
      <c r="AA49" s="479"/>
      <c r="AB49" s="479"/>
      <c r="AC49" s="479"/>
      <c r="AD49" s="479"/>
      <c r="AE49" s="479"/>
      <c r="AF49" s="479"/>
      <c r="AG49" s="479"/>
      <c r="AH49" s="479"/>
      <c r="AI49" s="479"/>
      <c r="AJ49" s="479"/>
      <c r="AK49" s="479"/>
      <c r="AL49" s="479"/>
      <c r="AM49" s="479"/>
      <c r="AN49" s="479"/>
      <c r="AO49" s="479"/>
      <c r="AP49" s="479"/>
      <c r="AQ49" s="479"/>
      <c r="AR49" s="479"/>
      <c r="AS49" s="479"/>
      <c r="AT49" s="479"/>
      <c r="AU49" s="479"/>
      <c r="AV49" s="405">
        <f>ROUND($AW49*$F$2,2)</f>
        <v>0</v>
      </c>
      <c r="AW49" s="439">
        <v>7.4</v>
      </c>
      <c r="AX49" s="439"/>
      <c r="AY49" s="439"/>
      <c r="AZ49" s="439"/>
      <c r="BA49" s="405">
        <f>ROUND($AW49*PVC電線!$M$5,2)</f>
        <v>23.16</v>
      </c>
      <c r="BB49" s="437" t="s">
        <v>123</v>
      </c>
      <c r="BC49" s="437" t="s">
        <v>45</v>
      </c>
    </row>
    <row r="50" spans="3:55" s="438" customFormat="1" ht="16.5">
      <c r="C50" s="437" t="s">
        <v>1976</v>
      </c>
      <c r="D50" s="437" t="s">
        <v>1977</v>
      </c>
      <c r="E50" s="437" t="s">
        <v>1977</v>
      </c>
      <c r="F50" s="437" t="s">
        <v>12</v>
      </c>
      <c r="G50" s="437" t="s">
        <v>508</v>
      </c>
      <c r="H50" s="437" t="s">
        <v>124</v>
      </c>
      <c r="I50" s="437" t="s">
        <v>125</v>
      </c>
      <c r="J50" s="437" t="s">
        <v>1915</v>
      </c>
      <c r="K50" s="479" t="s">
        <v>4248</v>
      </c>
      <c r="L50" s="479"/>
      <c r="M50" s="479"/>
      <c r="N50" s="479"/>
      <c r="O50" s="479"/>
      <c r="P50" s="479"/>
      <c r="Q50" s="479"/>
      <c r="R50" s="479"/>
      <c r="S50" s="479"/>
      <c r="T50" s="479"/>
      <c r="U50" s="479"/>
      <c r="V50" s="479"/>
      <c r="W50" s="479"/>
      <c r="X50" s="479"/>
      <c r="Y50" s="479"/>
      <c r="Z50" s="479"/>
      <c r="AA50" s="479"/>
      <c r="AB50" s="479"/>
      <c r="AC50" s="479"/>
      <c r="AD50" s="479"/>
      <c r="AE50" s="479"/>
      <c r="AF50" s="479"/>
      <c r="AG50" s="479"/>
      <c r="AH50" s="479"/>
      <c r="AI50" s="479"/>
      <c r="AJ50" s="479"/>
      <c r="AK50" s="479"/>
      <c r="AL50" s="479"/>
      <c r="AM50" s="479"/>
      <c r="AN50" s="479"/>
      <c r="AO50" s="479"/>
      <c r="AP50" s="479"/>
      <c r="AQ50" s="479"/>
      <c r="AR50" s="479"/>
      <c r="AS50" s="479"/>
      <c r="AT50" s="479"/>
      <c r="AU50" s="479"/>
      <c r="AV50" s="405">
        <f>ROUND($AW50*$F$2,2)</f>
        <v>0</v>
      </c>
      <c r="AW50" s="439">
        <v>7.4</v>
      </c>
      <c r="AX50" s="439"/>
      <c r="AY50" s="439"/>
      <c r="AZ50" s="439"/>
      <c r="BA50" s="405">
        <f>ROUND($AW50*PVC電線!$M$5,2)</f>
        <v>23.16</v>
      </c>
      <c r="BB50" s="437" t="s">
        <v>123</v>
      </c>
      <c r="BC50" s="437" t="s">
        <v>45</v>
      </c>
    </row>
    <row r="51" spans="3:55" s="438" customFormat="1" ht="16.5">
      <c r="C51" s="437" t="s">
        <v>1978</v>
      </c>
      <c r="D51" s="437" t="s">
        <v>1979</v>
      </c>
      <c r="E51" s="437" t="s">
        <v>1979</v>
      </c>
      <c r="F51" s="437" t="s">
        <v>12</v>
      </c>
      <c r="G51" s="437" t="s">
        <v>508</v>
      </c>
      <c r="H51" s="437" t="s">
        <v>124</v>
      </c>
      <c r="I51" s="437" t="s">
        <v>125</v>
      </c>
      <c r="J51" s="437" t="s">
        <v>1915</v>
      </c>
      <c r="K51" s="479" t="s">
        <v>4249</v>
      </c>
      <c r="L51" s="479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79"/>
      <c r="AI51" s="479"/>
      <c r="AJ51" s="479"/>
      <c r="AK51" s="479"/>
      <c r="AL51" s="479"/>
      <c r="AM51" s="479"/>
      <c r="AN51" s="479"/>
      <c r="AO51" s="479"/>
      <c r="AP51" s="479"/>
      <c r="AQ51" s="479"/>
      <c r="AR51" s="479"/>
      <c r="AS51" s="479"/>
      <c r="AT51" s="479"/>
      <c r="AU51" s="479"/>
      <c r="AV51" s="405">
        <f>ROUND($AW51*$F$2,2)</f>
        <v>0</v>
      </c>
      <c r="AW51" s="439">
        <v>11.3</v>
      </c>
      <c r="AX51" s="439"/>
      <c r="AY51" s="439"/>
      <c r="AZ51" s="439"/>
      <c r="BA51" s="405">
        <f>ROUND($AW51*PVC電線!$M$5,2)</f>
        <v>35.369999999999997</v>
      </c>
      <c r="BB51" s="437" t="s">
        <v>123</v>
      </c>
      <c r="BC51" s="437" t="s">
        <v>45</v>
      </c>
    </row>
    <row r="52" spans="3:55" s="438" customFormat="1" ht="16.5">
      <c r="C52" s="437" t="s">
        <v>1980</v>
      </c>
      <c r="D52" s="437" t="s">
        <v>1981</v>
      </c>
      <c r="E52" s="437" t="s">
        <v>1981</v>
      </c>
      <c r="F52" s="437" t="s">
        <v>12</v>
      </c>
      <c r="G52" s="437" t="s">
        <v>508</v>
      </c>
      <c r="H52" s="437" t="s">
        <v>124</v>
      </c>
      <c r="I52" s="437" t="s">
        <v>125</v>
      </c>
      <c r="J52" s="437" t="s">
        <v>1915</v>
      </c>
      <c r="K52" s="479" t="s">
        <v>4250</v>
      </c>
      <c r="L52" s="479"/>
      <c r="M52" s="479"/>
      <c r="N52" s="479"/>
      <c r="O52" s="479"/>
      <c r="P52" s="479"/>
      <c r="Q52" s="479"/>
      <c r="R52" s="479"/>
      <c r="S52" s="479"/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79"/>
      <c r="AL52" s="479"/>
      <c r="AM52" s="479"/>
      <c r="AN52" s="479"/>
      <c r="AO52" s="479"/>
      <c r="AP52" s="479"/>
      <c r="AQ52" s="479"/>
      <c r="AR52" s="479"/>
      <c r="AS52" s="479"/>
      <c r="AT52" s="479"/>
      <c r="AU52" s="479"/>
      <c r="AV52" s="405">
        <f>ROUND($AW52*$F$2,2)</f>
        <v>0</v>
      </c>
      <c r="AW52" s="439">
        <v>11.3</v>
      </c>
      <c r="AX52" s="439"/>
      <c r="AY52" s="439"/>
      <c r="AZ52" s="439"/>
      <c r="BA52" s="405">
        <f>ROUND($AW52*PVC電線!$M$5,2)</f>
        <v>35.369999999999997</v>
      </c>
      <c r="BB52" s="437" t="s">
        <v>123</v>
      </c>
      <c r="BC52" s="437" t="s">
        <v>45</v>
      </c>
    </row>
    <row r="53" spans="3:55" s="438" customFormat="1" ht="16.5">
      <c r="C53" s="437" t="s">
        <v>1982</v>
      </c>
      <c r="D53" s="437" t="s">
        <v>1983</v>
      </c>
      <c r="E53" s="437" t="s">
        <v>1983</v>
      </c>
      <c r="F53" s="437" t="s">
        <v>12</v>
      </c>
      <c r="G53" s="437" t="s">
        <v>508</v>
      </c>
      <c r="H53" s="437" t="s">
        <v>124</v>
      </c>
      <c r="I53" s="437" t="s">
        <v>125</v>
      </c>
      <c r="J53" s="437" t="s">
        <v>1915</v>
      </c>
      <c r="K53" s="479" t="s">
        <v>4251</v>
      </c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Z53" s="479"/>
      <c r="AA53" s="479"/>
      <c r="AB53" s="479"/>
      <c r="AC53" s="479"/>
      <c r="AD53" s="479"/>
      <c r="AE53" s="479"/>
      <c r="AF53" s="479"/>
      <c r="AG53" s="479"/>
      <c r="AH53" s="479"/>
      <c r="AI53" s="479"/>
      <c r="AJ53" s="479"/>
      <c r="AK53" s="479"/>
      <c r="AL53" s="479"/>
      <c r="AM53" s="479"/>
      <c r="AN53" s="479"/>
      <c r="AO53" s="479"/>
      <c r="AP53" s="479"/>
      <c r="AQ53" s="479"/>
      <c r="AR53" s="479"/>
      <c r="AS53" s="479"/>
      <c r="AT53" s="479"/>
      <c r="AU53" s="479"/>
      <c r="AV53" s="405">
        <f>ROUND($AW53*$F$2,2)</f>
        <v>0</v>
      </c>
      <c r="AW53" s="439">
        <v>11.3</v>
      </c>
      <c r="AX53" s="439"/>
      <c r="AY53" s="439"/>
      <c r="AZ53" s="439"/>
      <c r="BA53" s="405">
        <f>ROUND($AW53*PVC電線!$M$5,2)</f>
        <v>35.369999999999997</v>
      </c>
      <c r="BB53" s="437" t="s">
        <v>123</v>
      </c>
      <c r="BC53" s="437" t="s">
        <v>45</v>
      </c>
    </row>
    <row r="54" spans="3:55" s="438" customFormat="1" ht="16.5">
      <c r="C54" s="437" t="s">
        <v>1984</v>
      </c>
      <c r="D54" s="437" t="s">
        <v>1985</v>
      </c>
      <c r="E54" s="437" t="s">
        <v>1985</v>
      </c>
      <c r="F54" s="437" t="s">
        <v>12</v>
      </c>
      <c r="G54" s="437" t="s">
        <v>508</v>
      </c>
      <c r="H54" s="437" t="s">
        <v>124</v>
      </c>
      <c r="I54" s="437" t="s">
        <v>125</v>
      </c>
      <c r="J54" s="437" t="s">
        <v>1915</v>
      </c>
      <c r="K54" s="479" t="s">
        <v>4252</v>
      </c>
      <c r="L54" s="479"/>
      <c r="M54" s="479"/>
      <c r="N54" s="479"/>
      <c r="O54" s="479"/>
      <c r="P54" s="479"/>
      <c r="Q54" s="479"/>
      <c r="R54" s="479"/>
      <c r="S54" s="479"/>
      <c r="T54" s="479"/>
      <c r="U54" s="479"/>
      <c r="V54" s="479"/>
      <c r="W54" s="479"/>
      <c r="X54" s="479"/>
      <c r="Y54" s="479"/>
      <c r="Z54" s="479"/>
      <c r="AA54" s="479"/>
      <c r="AB54" s="479"/>
      <c r="AC54" s="479"/>
      <c r="AD54" s="479"/>
      <c r="AE54" s="479"/>
      <c r="AF54" s="479"/>
      <c r="AG54" s="479"/>
      <c r="AH54" s="479"/>
      <c r="AI54" s="479"/>
      <c r="AJ54" s="479"/>
      <c r="AK54" s="479"/>
      <c r="AL54" s="479"/>
      <c r="AM54" s="479"/>
      <c r="AN54" s="479"/>
      <c r="AO54" s="479"/>
      <c r="AP54" s="479"/>
      <c r="AQ54" s="479"/>
      <c r="AR54" s="479"/>
      <c r="AS54" s="479"/>
      <c r="AT54" s="479"/>
      <c r="AU54" s="479"/>
      <c r="AV54" s="405">
        <f>ROUND($AW54*$F$2,2)</f>
        <v>0</v>
      </c>
      <c r="AW54" s="439">
        <v>11.3</v>
      </c>
      <c r="AX54" s="439"/>
      <c r="AY54" s="439"/>
      <c r="AZ54" s="439"/>
      <c r="BA54" s="405">
        <f>ROUND($AW54*PVC電線!$M$5,2)</f>
        <v>35.369999999999997</v>
      </c>
      <c r="BB54" s="437" t="s">
        <v>123</v>
      </c>
      <c r="BC54" s="437" t="s">
        <v>45</v>
      </c>
    </row>
    <row r="55" spans="3:55" s="438" customFormat="1" ht="16.5">
      <c r="C55" s="437" t="s">
        <v>1986</v>
      </c>
      <c r="D55" s="437" t="s">
        <v>1987</v>
      </c>
      <c r="E55" s="437" t="s">
        <v>1987</v>
      </c>
      <c r="F55" s="437" t="s">
        <v>12</v>
      </c>
      <c r="G55" s="437" t="s">
        <v>508</v>
      </c>
      <c r="H55" s="437" t="s">
        <v>124</v>
      </c>
      <c r="I55" s="437" t="s">
        <v>125</v>
      </c>
      <c r="J55" s="437" t="s">
        <v>1915</v>
      </c>
      <c r="K55" s="479" t="s">
        <v>4253</v>
      </c>
      <c r="L55" s="479"/>
      <c r="M55" s="479"/>
      <c r="N55" s="479"/>
      <c r="O55" s="479"/>
      <c r="P55" s="479"/>
      <c r="Q55" s="479"/>
      <c r="R55" s="479"/>
      <c r="S55" s="479"/>
      <c r="T55" s="479"/>
      <c r="U55" s="479"/>
      <c r="V55" s="479"/>
      <c r="W55" s="479"/>
      <c r="X55" s="479"/>
      <c r="Y55" s="479"/>
      <c r="Z55" s="479"/>
      <c r="AA55" s="479"/>
      <c r="AB55" s="479"/>
      <c r="AC55" s="479"/>
      <c r="AD55" s="479"/>
      <c r="AE55" s="479"/>
      <c r="AF55" s="479"/>
      <c r="AG55" s="479"/>
      <c r="AH55" s="479"/>
      <c r="AI55" s="479"/>
      <c r="AJ55" s="479"/>
      <c r="AK55" s="479"/>
      <c r="AL55" s="479"/>
      <c r="AM55" s="479"/>
      <c r="AN55" s="479"/>
      <c r="AO55" s="479"/>
      <c r="AP55" s="479"/>
      <c r="AQ55" s="479"/>
      <c r="AR55" s="479"/>
      <c r="AS55" s="479"/>
      <c r="AT55" s="479"/>
      <c r="AU55" s="479"/>
      <c r="AV55" s="405">
        <f>ROUND($AW55*$F$2,2)</f>
        <v>0</v>
      </c>
      <c r="AW55" s="439">
        <v>11.3</v>
      </c>
      <c r="AX55" s="439"/>
      <c r="AY55" s="439"/>
      <c r="AZ55" s="439"/>
      <c r="BA55" s="405">
        <f>ROUND($AW55*PVC電線!$M$5,2)</f>
        <v>35.369999999999997</v>
      </c>
      <c r="BB55" s="437" t="s">
        <v>123</v>
      </c>
      <c r="BC55" s="437" t="s">
        <v>45</v>
      </c>
    </row>
    <row r="56" spans="3:55" s="438" customFormat="1" ht="16.5">
      <c r="C56" s="437" t="s">
        <v>1988</v>
      </c>
      <c r="D56" s="437" t="s">
        <v>1989</v>
      </c>
      <c r="E56" s="437" t="s">
        <v>1989</v>
      </c>
      <c r="F56" s="437" t="s">
        <v>12</v>
      </c>
      <c r="G56" s="437" t="s">
        <v>508</v>
      </c>
      <c r="H56" s="437" t="s">
        <v>124</v>
      </c>
      <c r="I56" s="437" t="s">
        <v>125</v>
      </c>
      <c r="J56" s="437" t="s">
        <v>1915</v>
      </c>
      <c r="K56" s="479" t="s">
        <v>4254</v>
      </c>
      <c r="L56" s="479"/>
      <c r="M56" s="479"/>
      <c r="N56" s="479"/>
      <c r="O56" s="479"/>
      <c r="P56" s="479"/>
      <c r="Q56" s="479"/>
      <c r="R56" s="479"/>
      <c r="S56" s="479"/>
      <c r="T56" s="479"/>
      <c r="U56" s="479"/>
      <c r="V56" s="479"/>
      <c r="W56" s="479"/>
      <c r="X56" s="479"/>
      <c r="Y56" s="479"/>
      <c r="Z56" s="479"/>
      <c r="AA56" s="479"/>
      <c r="AB56" s="479"/>
      <c r="AC56" s="479"/>
      <c r="AD56" s="479"/>
      <c r="AE56" s="479"/>
      <c r="AF56" s="479"/>
      <c r="AG56" s="479"/>
      <c r="AH56" s="479"/>
      <c r="AI56" s="479"/>
      <c r="AJ56" s="479"/>
      <c r="AK56" s="479"/>
      <c r="AL56" s="479"/>
      <c r="AM56" s="479"/>
      <c r="AN56" s="479"/>
      <c r="AO56" s="479"/>
      <c r="AP56" s="479"/>
      <c r="AQ56" s="479"/>
      <c r="AR56" s="479"/>
      <c r="AS56" s="479"/>
      <c r="AT56" s="479"/>
      <c r="AU56" s="479"/>
      <c r="AV56" s="405">
        <f>ROUND($AW56*$F$2,2)</f>
        <v>0</v>
      </c>
      <c r="AW56" s="439">
        <v>11.3</v>
      </c>
      <c r="AX56" s="439"/>
      <c r="AY56" s="439"/>
      <c r="AZ56" s="439"/>
      <c r="BA56" s="405">
        <f>ROUND($AW56*PVC電線!$M$5,2)</f>
        <v>35.369999999999997</v>
      </c>
      <c r="BB56" s="437" t="s">
        <v>123</v>
      </c>
      <c r="BC56" s="437" t="s">
        <v>45</v>
      </c>
    </row>
    <row r="57" spans="3:55" s="438" customFormat="1" ht="33">
      <c r="C57" s="437" t="s">
        <v>1990</v>
      </c>
      <c r="D57" s="437" t="s">
        <v>1991</v>
      </c>
      <c r="E57" s="437" t="s">
        <v>1991</v>
      </c>
      <c r="F57" s="437" t="s">
        <v>12</v>
      </c>
      <c r="G57" s="437" t="s">
        <v>508</v>
      </c>
      <c r="H57" s="437" t="s">
        <v>124</v>
      </c>
      <c r="I57" s="437" t="s">
        <v>125</v>
      </c>
      <c r="J57" s="437" t="s">
        <v>1915</v>
      </c>
      <c r="K57" s="480" t="s">
        <v>4255</v>
      </c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05">
        <f>ROUND($AW57*$F$2,2)</f>
        <v>0</v>
      </c>
      <c r="AW57" s="439">
        <v>11.3</v>
      </c>
      <c r="AX57" s="439"/>
      <c r="AY57" s="439"/>
      <c r="AZ57" s="439"/>
      <c r="BA57" s="405">
        <f>ROUND($AW57*PVC電線!$M$5,2)</f>
        <v>35.369999999999997</v>
      </c>
      <c r="BB57" s="437" t="s">
        <v>123</v>
      </c>
      <c r="BC57" s="437" t="s">
        <v>45</v>
      </c>
    </row>
    <row r="58" spans="3:55" s="438" customFormat="1" ht="16.5">
      <c r="C58" s="437" t="s">
        <v>1992</v>
      </c>
      <c r="D58" s="437" t="s">
        <v>1993</v>
      </c>
      <c r="E58" s="437" t="s">
        <v>1993</v>
      </c>
      <c r="F58" s="437" t="s">
        <v>12</v>
      </c>
      <c r="G58" s="437" t="s">
        <v>508</v>
      </c>
      <c r="H58" s="437" t="s">
        <v>124</v>
      </c>
      <c r="I58" s="437" t="s">
        <v>125</v>
      </c>
      <c r="J58" s="437" t="s">
        <v>1915</v>
      </c>
      <c r="K58" s="479" t="s">
        <v>4256</v>
      </c>
      <c r="L58" s="479"/>
      <c r="M58" s="479"/>
      <c r="N58" s="479"/>
      <c r="O58" s="479"/>
      <c r="P58" s="479"/>
      <c r="Q58" s="479"/>
      <c r="R58" s="479"/>
      <c r="S58" s="479"/>
      <c r="T58" s="479"/>
      <c r="U58" s="479"/>
      <c r="V58" s="479"/>
      <c r="W58" s="479"/>
      <c r="X58" s="479"/>
      <c r="Y58" s="479"/>
      <c r="Z58" s="479"/>
      <c r="AA58" s="479"/>
      <c r="AB58" s="479"/>
      <c r="AC58" s="479"/>
      <c r="AD58" s="479"/>
      <c r="AE58" s="479"/>
      <c r="AF58" s="479"/>
      <c r="AG58" s="479"/>
      <c r="AH58" s="479"/>
      <c r="AI58" s="479"/>
      <c r="AJ58" s="479"/>
      <c r="AK58" s="479"/>
      <c r="AL58" s="479"/>
      <c r="AM58" s="479"/>
      <c r="AN58" s="479"/>
      <c r="AO58" s="479"/>
      <c r="AP58" s="479"/>
      <c r="AQ58" s="479"/>
      <c r="AR58" s="479"/>
      <c r="AS58" s="479"/>
      <c r="AT58" s="479"/>
      <c r="AU58" s="479"/>
      <c r="AV58" s="405">
        <f>ROUND($AW58*$F$2,2)</f>
        <v>0</v>
      </c>
      <c r="AW58" s="439">
        <v>16</v>
      </c>
      <c r="AX58" s="439"/>
      <c r="AY58" s="439"/>
      <c r="AZ58" s="439"/>
      <c r="BA58" s="405">
        <f>ROUND($AW58*PVC電線!$M$5,2)</f>
        <v>50.08</v>
      </c>
      <c r="BB58" s="437" t="s">
        <v>123</v>
      </c>
      <c r="BC58" s="437" t="s">
        <v>45</v>
      </c>
    </row>
    <row r="59" spans="3:55" s="438" customFormat="1" ht="16.5">
      <c r="C59" s="437" t="s">
        <v>1994</v>
      </c>
      <c r="D59" s="437" t="s">
        <v>1995</v>
      </c>
      <c r="E59" s="437" t="s">
        <v>1995</v>
      </c>
      <c r="F59" s="437" t="s">
        <v>12</v>
      </c>
      <c r="G59" s="437" t="s">
        <v>508</v>
      </c>
      <c r="H59" s="437" t="s">
        <v>124</v>
      </c>
      <c r="I59" s="437" t="s">
        <v>125</v>
      </c>
      <c r="J59" s="437" t="s">
        <v>1915</v>
      </c>
      <c r="K59" s="479" t="s">
        <v>4257</v>
      </c>
      <c r="L59" s="479"/>
      <c r="M59" s="479"/>
      <c r="N59" s="479"/>
      <c r="O59" s="479"/>
      <c r="P59" s="479"/>
      <c r="Q59" s="479"/>
      <c r="R59" s="479"/>
      <c r="S59" s="479"/>
      <c r="T59" s="479"/>
      <c r="U59" s="479"/>
      <c r="V59" s="479"/>
      <c r="W59" s="479"/>
      <c r="X59" s="479"/>
      <c r="Y59" s="479"/>
      <c r="Z59" s="479"/>
      <c r="AA59" s="479"/>
      <c r="AB59" s="479"/>
      <c r="AC59" s="479"/>
      <c r="AD59" s="479"/>
      <c r="AE59" s="479"/>
      <c r="AF59" s="479"/>
      <c r="AG59" s="479"/>
      <c r="AH59" s="479"/>
      <c r="AI59" s="479"/>
      <c r="AJ59" s="479"/>
      <c r="AK59" s="479"/>
      <c r="AL59" s="479"/>
      <c r="AM59" s="479"/>
      <c r="AN59" s="479"/>
      <c r="AO59" s="479"/>
      <c r="AP59" s="479"/>
      <c r="AQ59" s="479"/>
      <c r="AR59" s="479"/>
      <c r="AS59" s="479"/>
      <c r="AT59" s="479"/>
      <c r="AU59" s="479"/>
      <c r="AV59" s="405">
        <f>ROUND($AW59*$F$2,2)</f>
        <v>0</v>
      </c>
      <c r="AW59" s="439">
        <v>16</v>
      </c>
      <c r="AX59" s="439"/>
      <c r="AY59" s="439"/>
      <c r="AZ59" s="439"/>
      <c r="BA59" s="405">
        <f>ROUND($AW59*PVC電線!$M$5,2)</f>
        <v>50.08</v>
      </c>
      <c r="BB59" s="437" t="s">
        <v>123</v>
      </c>
      <c r="BC59" s="437" t="s">
        <v>45</v>
      </c>
    </row>
    <row r="60" spans="3:55" s="438" customFormat="1" ht="16.5">
      <c r="C60" s="437" t="s">
        <v>1996</v>
      </c>
      <c r="D60" s="437" t="s">
        <v>1997</v>
      </c>
      <c r="E60" s="437" t="s">
        <v>1997</v>
      </c>
      <c r="F60" s="437" t="s">
        <v>12</v>
      </c>
      <c r="G60" s="437" t="s">
        <v>508</v>
      </c>
      <c r="H60" s="437" t="s">
        <v>124</v>
      </c>
      <c r="I60" s="437" t="s">
        <v>125</v>
      </c>
      <c r="J60" s="437" t="s">
        <v>1915</v>
      </c>
      <c r="K60" s="479" t="s">
        <v>4258</v>
      </c>
      <c r="L60" s="479"/>
      <c r="M60" s="479"/>
      <c r="N60" s="479"/>
      <c r="O60" s="479"/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79"/>
      <c r="AB60" s="479"/>
      <c r="AC60" s="479"/>
      <c r="AD60" s="479"/>
      <c r="AE60" s="479"/>
      <c r="AF60" s="479"/>
      <c r="AG60" s="479"/>
      <c r="AH60" s="479"/>
      <c r="AI60" s="479"/>
      <c r="AJ60" s="479"/>
      <c r="AK60" s="479"/>
      <c r="AL60" s="479"/>
      <c r="AM60" s="479"/>
      <c r="AN60" s="479"/>
      <c r="AO60" s="479"/>
      <c r="AP60" s="479"/>
      <c r="AQ60" s="479"/>
      <c r="AR60" s="479"/>
      <c r="AS60" s="479"/>
      <c r="AT60" s="479"/>
      <c r="AU60" s="479"/>
      <c r="AV60" s="405">
        <f>ROUND($AW60*$F$2,2)</f>
        <v>0</v>
      </c>
      <c r="AW60" s="439">
        <v>16</v>
      </c>
      <c r="AX60" s="439"/>
      <c r="AY60" s="439"/>
      <c r="AZ60" s="439"/>
      <c r="BA60" s="405">
        <f>ROUND($AW60*PVC電線!$M$5,2)</f>
        <v>50.08</v>
      </c>
      <c r="BB60" s="437" t="s">
        <v>123</v>
      </c>
      <c r="BC60" s="437" t="s">
        <v>45</v>
      </c>
    </row>
    <row r="61" spans="3:55" s="438" customFormat="1" ht="16.5">
      <c r="C61" s="437" t="s">
        <v>1998</v>
      </c>
      <c r="D61" s="437" t="s">
        <v>1999</v>
      </c>
      <c r="E61" s="437" t="s">
        <v>1999</v>
      </c>
      <c r="F61" s="437" t="s">
        <v>12</v>
      </c>
      <c r="G61" s="437" t="s">
        <v>508</v>
      </c>
      <c r="H61" s="437" t="s">
        <v>124</v>
      </c>
      <c r="I61" s="437" t="s">
        <v>125</v>
      </c>
      <c r="J61" s="437" t="s">
        <v>1915</v>
      </c>
      <c r="K61" s="479" t="s">
        <v>4259</v>
      </c>
      <c r="L61" s="479"/>
      <c r="M61" s="479"/>
      <c r="N61" s="479"/>
      <c r="O61" s="479"/>
      <c r="P61" s="479"/>
      <c r="Q61" s="479"/>
      <c r="R61" s="479"/>
      <c r="S61" s="479"/>
      <c r="T61" s="479"/>
      <c r="U61" s="479"/>
      <c r="V61" s="479"/>
      <c r="W61" s="479"/>
      <c r="X61" s="479"/>
      <c r="Y61" s="479"/>
      <c r="Z61" s="479"/>
      <c r="AA61" s="479"/>
      <c r="AB61" s="479"/>
      <c r="AC61" s="479"/>
      <c r="AD61" s="479"/>
      <c r="AE61" s="479"/>
      <c r="AF61" s="479"/>
      <c r="AG61" s="479"/>
      <c r="AH61" s="479"/>
      <c r="AI61" s="479"/>
      <c r="AJ61" s="479"/>
      <c r="AK61" s="479"/>
      <c r="AL61" s="479"/>
      <c r="AM61" s="479"/>
      <c r="AN61" s="479"/>
      <c r="AO61" s="479"/>
      <c r="AP61" s="479"/>
      <c r="AQ61" s="479"/>
      <c r="AR61" s="479"/>
      <c r="AS61" s="479"/>
      <c r="AT61" s="479"/>
      <c r="AU61" s="479"/>
      <c r="AV61" s="405">
        <f>ROUND($AW61*$F$2,2)</f>
        <v>0</v>
      </c>
      <c r="AW61" s="439">
        <v>16</v>
      </c>
      <c r="AX61" s="439"/>
      <c r="AY61" s="439"/>
      <c r="AZ61" s="439"/>
      <c r="BA61" s="405">
        <f>ROUND($AW61*PVC電線!$M$5,2)</f>
        <v>50.08</v>
      </c>
      <c r="BB61" s="437" t="s">
        <v>123</v>
      </c>
      <c r="BC61" s="437" t="s">
        <v>45</v>
      </c>
    </row>
    <row r="62" spans="3:55" s="438" customFormat="1" ht="16.5">
      <c r="C62" s="437" t="s">
        <v>2000</v>
      </c>
      <c r="D62" s="437" t="s">
        <v>2001</v>
      </c>
      <c r="E62" s="437" t="s">
        <v>2001</v>
      </c>
      <c r="F62" s="437" t="s">
        <v>12</v>
      </c>
      <c r="G62" s="437" t="s">
        <v>508</v>
      </c>
      <c r="H62" s="437" t="s">
        <v>124</v>
      </c>
      <c r="I62" s="437" t="s">
        <v>125</v>
      </c>
      <c r="J62" s="437" t="s">
        <v>1915</v>
      </c>
      <c r="K62" s="479" t="s">
        <v>4260</v>
      </c>
      <c r="L62" s="479"/>
      <c r="M62" s="479"/>
      <c r="N62" s="479"/>
      <c r="O62" s="479"/>
      <c r="P62" s="479"/>
      <c r="Q62" s="479"/>
      <c r="R62" s="479"/>
      <c r="S62" s="479"/>
      <c r="T62" s="479"/>
      <c r="U62" s="479"/>
      <c r="V62" s="479"/>
      <c r="W62" s="479"/>
      <c r="X62" s="479"/>
      <c r="Y62" s="479"/>
      <c r="Z62" s="479"/>
      <c r="AA62" s="479"/>
      <c r="AB62" s="479"/>
      <c r="AC62" s="479"/>
      <c r="AD62" s="479"/>
      <c r="AE62" s="479"/>
      <c r="AF62" s="479"/>
      <c r="AG62" s="479"/>
      <c r="AH62" s="479"/>
      <c r="AI62" s="479"/>
      <c r="AJ62" s="479"/>
      <c r="AK62" s="479"/>
      <c r="AL62" s="479"/>
      <c r="AM62" s="479"/>
      <c r="AN62" s="479"/>
      <c r="AO62" s="479"/>
      <c r="AP62" s="479"/>
      <c r="AQ62" s="479"/>
      <c r="AR62" s="479"/>
      <c r="AS62" s="479"/>
      <c r="AT62" s="479"/>
      <c r="AU62" s="479"/>
      <c r="AV62" s="405">
        <f>ROUND($AW62*$F$2,2)</f>
        <v>0</v>
      </c>
      <c r="AW62" s="439">
        <v>16</v>
      </c>
      <c r="AX62" s="439"/>
      <c r="AY62" s="439"/>
      <c r="AZ62" s="439"/>
      <c r="BA62" s="405">
        <f>ROUND($AW62*PVC電線!$M$5,2)</f>
        <v>50.08</v>
      </c>
      <c r="BB62" s="437" t="s">
        <v>123</v>
      </c>
      <c r="BC62" s="437" t="s">
        <v>45</v>
      </c>
    </row>
    <row r="63" spans="3:55" s="438" customFormat="1" ht="33">
      <c r="C63" s="437" t="s">
        <v>2002</v>
      </c>
      <c r="D63" s="437" t="s">
        <v>2003</v>
      </c>
      <c r="E63" s="437" t="s">
        <v>2003</v>
      </c>
      <c r="F63" s="437" t="s">
        <v>12</v>
      </c>
      <c r="G63" s="437" t="s">
        <v>508</v>
      </c>
      <c r="H63" s="437" t="s">
        <v>124</v>
      </c>
      <c r="I63" s="437" t="s">
        <v>125</v>
      </c>
      <c r="J63" s="437" t="s">
        <v>1915</v>
      </c>
      <c r="K63" s="480" t="s">
        <v>4261</v>
      </c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  <c r="AF63" s="480"/>
      <c r="AG63" s="480"/>
      <c r="AH63" s="480"/>
      <c r="AI63" s="480"/>
      <c r="AJ63" s="480"/>
      <c r="AK63" s="480"/>
      <c r="AL63" s="480"/>
      <c r="AM63" s="480"/>
      <c r="AN63" s="480"/>
      <c r="AO63" s="480"/>
      <c r="AP63" s="480"/>
      <c r="AQ63" s="480"/>
      <c r="AR63" s="480"/>
      <c r="AS63" s="480"/>
      <c r="AT63" s="480"/>
      <c r="AU63" s="480"/>
      <c r="AV63" s="405">
        <f>ROUND($AW63*$F$2,2)</f>
        <v>0</v>
      </c>
      <c r="AW63" s="439">
        <v>16</v>
      </c>
      <c r="AX63" s="439"/>
      <c r="AY63" s="439"/>
      <c r="AZ63" s="439"/>
      <c r="BA63" s="405">
        <f>ROUND($AW63*PVC電線!$M$5,2)</f>
        <v>50.08</v>
      </c>
      <c r="BB63" s="437" t="s">
        <v>123</v>
      </c>
      <c r="BC63" s="437" t="s">
        <v>45</v>
      </c>
    </row>
    <row r="64" spans="3:55" s="438" customFormat="1" ht="33">
      <c r="C64" s="437" t="s">
        <v>2004</v>
      </c>
      <c r="D64" s="437" t="s">
        <v>2005</v>
      </c>
      <c r="E64" s="437" t="s">
        <v>2005</v>
      </c>
      <c r="F64" s="437" t="s">
        <v>12</v>
      </c>
      <c r="G64" s="437" t="s">
        <v>508</v>
      </c>
      <c r="H64" s="437" t="s">
        <v>124</v>
      </c>
      <c r="I64" s="437" t="s">
        <v>125</v>
      </c>
      <c r="J64" s="437" t="s">
        <v>1915</v>
      </c>
      <c r="K64" s="480" t="s">
        <v>4262</v>
      </c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05">
        <f>ROUND($AW64*$F$2,2)</f>
        <v>0</v>
      </c>
      <c r="AW64" s="439">
        <v>16</v>
      </c>
      <c r="AX64" s="439"/>
      <c r="AY64" s="439"/>
      <c r="AZ64" s="439"/>
      <c r="BA64" s="405">
        <f>ROUND($AW64*PVC電線!$M$5,2)</f>
        <v>50.08</v>
      </c>
      <c r="BB64" s="437" t="s">
        <v>123</v>
      </c>
      <c r="BC64" s="437" t="s">
        <v>45</v>
      </c>
    </row>
    <row r="65" spans="3:55" s="438" customFormat="1" ht="16.5">
      <c r="C65" s="437" t="s">
        <v>2006</v>
      </c>
      <c r="D65" s="437" t="s">
        <v>2007</v>
      </c>
      <c r="E65" s="437" t="s">
        <v>2007</v>
      </c>
      <c r="F65" s="437" t="s">
        <v>12</v>
      </c>
      <c r="G65" s="437" t="s">
        <v>508</v>
      </c>
      <c r="H65" s="437" t="s">
        <v>124</v>
      </c>
      <c r="I65" s="437" t="s">
        <v>125</v>
      </c>
      <c r="J65" s="437" t="s">
        <v>1915</v>
      </c>
      <c r="K65" s="479" t="s">
        <v>4263</v>
      </c>
      <c r="L65" s="479"/>
      <c r="M65" s="479"/>
      <c r="N65" s="479"/>
      <c r="O65" s="479"/>
      <c r="P65" s="479"/>
      <c r="Q65" s="479"/>
      <c r="R65" s="479"/>
      <c r="S65" s="479"/>
      <c r="T65" s="479"/>
      <c r="U65" s="479"/>
      <c r="V65" s="479"/>
      <c r="W65" s="479"/>
      <c r="X65" s="479"/>
      <c r="Y65" s="479"/>
      <c r="Z65" s="479"/>
      <c r="AA65" s="479"/>
      <c r="AB65" s="479"/>
      <c r="AC65" s="479"/>
      <c r="AD65" s="479"/>
      <c r="AE65" s="479"/>
      <c r="AF65" s="479"/>
      <c r="AG65" s="479"/>
      <c r="AH65" s="479"/>
      <c r="AI65" s="479"/>
      <c r="AJ65" s="479"/>
      <c r="AK65" s="479"/>
      <c r="AL65" s="479"/>
      <c r="AM65" s="479"/>
      <c r="AN65" s="479"/>
      <c r="AO65" s="479"/>
      <c r="AP65" s="479"/>
      <c r="AQ65" s="479"/>
      <c r="AR65" s="479"/>
      <c r="AS65" s="479"/>
      <c r="AT65" s="479"/>
      <c r="AU65" s="479"/>
      <c r="AV65" s="405">
        <f>ROUND($AW65*$F$2,2)</f>
        <v>0</v>
      </c>
      <c r="AW65" s="439">
        <v>28.5</v>
      </c>
      <c r="AX65" s="439"/>
      <c r="AY65" s="439"/>
      <c r="AZ65" s="439"/>
      <c r="BA65" s="405">
        <f>ROUND($AW65*PVC電線!$M$5,2)</f>
        <v>89.21</v>
      </c>
      <c r="BB65" s="437" t="s">
        <v>123</v>
      </c>
      <c r="BC65" s="437" t="s">
        <v>45</v>
      </c>
    </row>
    <row r="66" spans="3:55" s="438" customFormat="1" ht="16.5">
      <c r="C66" s="437" t="s">
        <v>2008</v>
      </c>
      <c r="D66" s="437" t="s">
        <v>2009</v>
      </c>
      <c r="E66" s="437" t="s">
        <v>2009</v>
      </c>
      <c r="F66" s="437" t="s">
        <v>12</v>
      </c>
      <c r="G66" s="437" t="s">
        <v>508</v>
      </c>
      <c r="H66" s="437" t="s">
        <v>124</v>
      </c>
      <c r="I66" s="437" t="s">
        <v>125</v>
      </c>
      <c r="J66" s="437" t="s">
        <v>1915</v>
      </c>
      <c r="K66" s="479" t="s">
        <v>4264</v>
      </c>
      <c r="L66" s="479"/>
      <c r="M66" s="479"/>
      <c r="N66" s="479"/>
      <c r="O66" s="479"/>
      <c r="P66" s="479"/>
      <c r="Q66" s="479"/>
      <c r="R66" s="479"/>
      <c r="S66" s="479"/>
      <c r="T66" s="479"/>
      <c r="U66" s="479"/>
      <c r="V66" s="479"/>
      <c r="W66" s="479"/>
      <c r="X66" s="479"/>
      <c r="Y66" s="479"/>
      <c r="Z66" s="479"/>
      <c r="AA66" s="479"/>
      <c r="AB66" s="479"/>
      <c r="AC66" s="479"/>
      <c r="AD66" s="479"/>
      <c r="AE66" s="479"/>
      <c r="AF66" s="479"/>
      <c r="AG66" s="479"/>
      <c r="AH66" s="479"/>
      <c r="AI66" s="479"/>
      <c r="AJ66" s="479"/>
      <c r="AK66" s="479"/>
      <c r="AL66" s="479"/>
      <c r="AM66" s="479"/>
      <c r="AN66" s="479"/>
      <c r="AO66" s="479"/>
      <c r="AP66" s="479"/>
      <c r="AQ66" s="479"/>
      <c r="AR66" s="479"/>
      <c r="AS66" s="479"/>
      <c r="AT66" s="479"/>
      <c r="AU66" s="479"/>
      <c r="AV66" s="405">
        <f>ROUND($AW66*$F$2,2)</f>
        <v>0</v>
      </c>
      <c r="AW66" s="439">
        <v>28.5</v>
      </c>
      <c r="AX66" s="439"/>
      <c r="AY66" s="439"/>
      <c r="AZ66" s="439"/>
      <c r="BA66" s="405">
        <f>ROUND($AW66*PVC電線!$M$5,2)</f>
        <v>89.21</v>
      </c>
      <c r="BB66" s="437" t="s">
        <v>123</v>
      </c>
      <c r="BC66" s="437" t="s">
        <v>45</v>
      </c>
    </row>
    <row r="67" spans="3:55" s="438" customFormat="1" ht="16.5">
      <c r="C67" s="437" t="s">
        <v>2010</v>
      </c>
      <c r="D67" s="437" t="s">
        <v>2011</v>
      </c>
      <c r="E67" s="437" t="s">
        <v>2011</v>
      </c>
      <c r="F67" s="437" t="s">
        <v>12</v>
      </c>
      <c r="G67" s="437" t="s">
        <v>508</v>
      </c>
      <c r="H67" s="437" t="s">
        <v>124</v>
      </c>
      <c r="I67" s="437" t="s">
        <v>125</v>
      </c>
      <c r="J67" s="437" t="s">
        <v>1915</v>
      </c>
      <c r="K67" s="479" t="s">
        <v>4265</v>
      </c>
      <c r="L67" s="479"/>
      <c r="M67" s="479"/>
      <c r="N67" s="479"/>
      <c r="O67" s="479"/>
      <c r="P67" s="479"/>
      <c r="Q67" s="479"/>
      <c r="R67" s="479"/>
      <c r="S67" s="479"/>
      <c r="T67" s="479"/>
      <c r="U67" s="479"/>
      <c r="V67" s="479"/>
      <c r="W67" s="479"/>
      <c r="X67" s="479"/>
      <c r="Y67" s="479"/>
      <c r="Z67" s="479"/>
      <c r="AA67" s="479"/>
      <c r="AB67" s="479"/>
      <c r="AC67" s="479"/>
      <c r="AD67" s="479"/>
      <c r="AE67" s="479"/>
      <c r="AF67" s="479"/>
      <c r="AG67" s="479"/>
      <c r="AH67" s="479"/>
      <c r="AI67" s="479"/>
      <c r="AJ67" s="479"/>
      <c r="AK67" s="479"/>
      <c r="AL67" s="479"/>
      <c r="AM67" s="479"/>
      <c r="AN67" s="479"/>
      <c r="AO67" s="479"/>
      <c r="AP67" s="479"/>
      <c r="AQ67" s="479"/>
      <c r="AR67" s="479"/>
      <c r="AS67" s="479"/>
      <c r="AT67" s="479"/>
      <c r="AU67" s="479"/>
      <c r="AV67" s="405">
        <f>ROUND($AW67*$F$2,2)</f>
        <v>0</v>
      </c>
      <c r="AW67" s="439">
        <v>28.5</v>
      </c>
      <c r="AX67" s="439"/>
      <c r="AY67" s="439"/>
      <c r="AZ67" s="439"/>
      <c r="BA67" s="405">
        <f>ROUND($AW67*PVC電線!$M$5,2)</f>
        <v>89.21</v>
      </c>
      <c r="BB67" s="437" t="s">
        <v>123</v>
      </c>
      <c r="BC67" s="437" t="s">
        <v>45</v>
      </c>
    </row>
    <row r="68" spans="3:55" s="438" customFormat="1" ht="16.5">
      <c r="C68" s="437" t="s">
        <v>2012</v>
      </c>
      <c r="D68" s="437" t="s">
        <v>2013</v>
      </c>
      <c r="E68" s="437" t="s">
        <v>2013</v>
      </c>
      <c r="F68" s="437" t="s">
        <v>12</v>
      </c>
      <c r="G68" s="437" t="s">
        <v>508</v>
      </c>
      <c r="H68" s="437" t="s">
        <v>124</v>
      </c>
      <c r="I68" s="437" t="s">
        <v>125</v>
      </c>
      <c r="J68" s="437" t="s">
        <v>1915</v>
      </c>
      <c r="K68" s="479" t="s">
        <v>4266</v>
      </c>
      <c r="L68" s="479"/>
      <c r="M68" s="479"/>
      <c r="N68" s="479"/>
      <c r="O68" s="479"/>
      <c r="P68" s="479"/>
      <c r="Q68" s="479"/>
      <c r="R68" s="479"/>
      <c r="S68" s="479"/>
      <c r="T68" s="479"/>
      <c r="U68" s="479"/>
      <c r="V68" s="479"/>
      <c r="W68" s="479"/>
      <c r="X68" s="479"/>
      <c r="Y68" s="479"/>
      <c r="Z68" s="479"/>
      <c r="AA68" s="479"/>
      <c r="AB68" s="479"/>
      <c r="AC68" s="479"/>
      <c r="AD68" s="479"/>
      <c r="AE68" s="479"/>
      <c r="AF68" s="479"/>
      <c r="AG68" s="479"/>
      <c r="AH68" s="479"/>
      <c r="AI68" s="479"/>
      <c r="AJ68" s="479"/>
      <c r="AK68" s="479"/>
      <c r="AL68" s="479"/>
      <c r="AM68" s="479"/>
      <c r="AN68" s="479"/>
      <c r="AO68" s="479"/>
      <c r="AP68" s="479"/>
      <c r="AQ68" s="479"/>
      <c r="AR68" s="479"/>
      <c r="AS68" s="479"/>
      <c r="AT68" s="479"/>
      <c r="AU68" s="479"/>
      <c r="AV68" s="405">
        <f>ROUND($AW68*$F$2,2)</f>
        <v>0</v>
      </c>
      <c r="AW68" s="439">
        <v>28.5</v>
      </c>
      <c r="AX68" s="439"/>
      <c r="AY68" s="439"/>
      <c r="AZ68" s="439"/>
      <c r="BA68" s="405">
        <f>ROUND($AW68*PVC電線!$M$5,2)</f>
        <v>89.21</v>
      </c>
      <c r="BB68" s="437" t="s">
        <v>123</v>
      </c>
      <c r="BC68" s="437" t="s">
        <v>45</v>
      </c>
    </row>
    <row r="69" spans="3:55" s="438" customFormat="1" ht="16.5">
      <c r="C69" s="437" t="s">
        <v>2014</v>
      </c>
      <c r="D69" s="437" t="s">
        <v>2015</v>
      </c>
      <c r="E69" s="437" t="s">
        <v>2015</v>
      </c>
      <c r="F69" s="437" t="s">
        <v>12</v>
      </c>
      <c r="G69" s="437" t="s">
        <v>508</v>
      </c>
      <c r="H69" s="437" t="s">
        <v>124</v>
      </c>
      <c r="I69" s="437" t="s">
        <v>125</v>
      </c>
      <c r="J69" s="437" t="s">
        <v>1915</v>
      </c>
      <c r="K69" s="479" t="s">
        <v>4267</v>
      </c>
      <c r="L69" s="479"/>
      <c r="M69" s="479"/>
      <c r="N69" s="479"/>
      <c r="O69" s="479"/>
      <c r="P69" s="479"/>
      <c r="Q69" s="479"/>
      <c r="R69" s="479"/>
      <c r="S69" s="479"/>
      <c r="T69" s="479"/>
      <c r="U69" s="479"/>
      <c r="V69" s="479"/>
      <c r="W69" s="479"/>
      <c r="X69" s="479"/>
      <c r="Y69" s="479"/>
      <c r="Z69" s="479"/>
      <c r="AA69" s="479"/>
      <c r="AB69" s="479"/>
      <c r="AC69" s="479"/>
      <c r="AD69" s="479"/>
      <c r="AE69" s="479"/>
      <c r="AF69" s="479"/>
      <c r="AG69" s="479"/>
      <c r="AH69" s="479"/>
      <c r="AI69" s="479"/>
      <c r="AJ69" s="479"/>
      <c r="AK69" s="479"/>
      <c r="AL69" s="479"/>
      <c r="AM69" s="479"/>
      <c r="AN69" s="479"/>
      <c r="AO69" s="479"/>
      <c r="AP69" s="479"/>
      <c r="AQ69" s="479"/>
      <c r="AR69" s="479"/>
      <c r="AS69" s="479"/>
      <c r="AT69" s="479"/>
      <c r="AU69" s="479"/>
      <c r="AV69" s="405">
        <f>ROUND($AW69*$F$2,2)</f>
        <v>0</v>
      </c>
      <c r="AW69" s="439">
        <v>28.5</v>
      </c>
      <c r="AX69" s="439"/>
      <c r="AY69" s="439"/>
      <c r="AZ69" s="439"/>
      <c r="BA69" s="405">
        <f>ROUND($AW69*PVC電線!$M$5,2)</f>
        <v>89.21</v>
      </c>
      <c r="BB69" s="437" t="s">
        <v>123</v>
      </c>
      <c r="BC69" s="437" t="s">
        <v>45</v>
      </c>
    </row>
    <row r="70" spans="3:55" s="438" customFormat="1" ht="16.5">
      <c r="C70" s="437" t="s">
        <v>2016</v>
      </c>
      <c r="D70" s="437" t="s">
        <v>2017</v>
      </c>
      <c r="E70" s="437" t="s">
        <v>2017</v>
      </c>
      <c r="F70" s="437" t="s">
        <v>12</v>
      </c>
      <c r="G70" s="437" t="s">
        <v>508</v>
      </c>
      <c r="H70" s="437" t="s">
        <v>124</v>
      </c>
      <c r="I70" s="437" t="s">
        <v>125</v>
      </c>
      <c r="J70" s="437" t="s">
        <v>1915</v>
      </c>
      <c r="K70" s="479" t="s">
        <v>4268</v>
      </c>
      <c r="L70" s="479"/>
      <c r="M70" s="479"/>
      <c r="N70" s="479"/>
      <c r="O70" s="479"/>
      <c r="P70" s="479"/>
      <c r="Q70" s="479"/>
      <c r="R70" s="479"/>
      <c r="S70" s="479"/>
      <c r="T70" s="479"/>
      <c r="U70" s="479"/>
      <c r="V70" s="479"/>
      <c r="W70" s="479"/>
      <c r="X70" s="479"/>
      <c r="Y70" s="479"/>
      <c r="Z70" s="479"/>
      <c r="AA70" s="479"/>
      <c r="AB70" s="479"/>
      <c r="AC70" s="479"/>
      <c r="AD70" s="479"/>
      <c r="AE70" s="479"/>
      <c r="AF70" s="479"/>
      <c r="AG70" s="479"/>
      <c r="AH70" s="479"/>
      <c r="AI70" s="479"/>
      <c r="AJ70" s="479"/>
      <c r="AK70" s="479"/>
      <c r="AL70" s="479"/>
      <c r="AM70" s="479"/>
      <c r="AN70" s="479"/>
      <c r="AO70" s="479"/>
      <c r="AP70" s="479"/>
      <c r="AQ70" s="479"/>
      <c r="AR70" s="479"/>
      <c r="AS70" s="479"/>
      <c r="AT70" s="479"/>
      <c r="AU70" s="479"/>
      <c r="AV70" s="405">
        <f>ROUND($AW70*$F$2,2)</f>
        <v>0</v>
      </c>
      <c r="AW70" s="439">
        <v>44</v>
      </c>
      <c r="AX70" s="439"/>
      <c r="AY70" s="439"/>
      <c r="AZ70" s="439"/>
      <c r="BA70" s="405">
        <f>ROUND($AW70*PVC電線!$M$5,2)</f>
        <v>137.72</v>
      </c>
      <c r="BB70" s="437" t="s">
        <v>123</v>
      </c>
      <c r="BC70" s="437" t="s">
        <v>45</v>
      </c>
    </row>
    <row r="71" spans="3:55" s="438" customFormat="1" ht="16.5">
      <c r="C71" s="437" t="s">
        <v>2018</v>
      </c>
      <c r="D71" s="437" t="s">
        <v>2019</v>
      </c>
      <c r="E71" s="437" t="s">
        <v>2019</v>
      </c>
      <c r="F71" s="437" t="s">
        <v>12</v>
      </c>
      <c r="G71" s="437" t="s">
        <v>508</v>
      </c>
      <c r="H71" s="437" t="s">
        <v>124</v>
      </c>
      <c r="I71" s="437" t="s">
        <v>125</v>
      </c>
      <c r="J71" s="437" t="s">
        <v>1915</v>
      </c>
      <c r="K71" s="479" t="s">
        <v>4269</v>
      </c>
      <c r="L71" s="479"/>
      <c r="M71" s="479"/>
      <c r="N71" s="479"/>
      <c r="O71" s="479"/>
      <c r="P71" s="479"/>
      <c r="Q71" s="479"/>
      <c r="R71" s="479"/>
      <c r="S71" s="479"/>
      <c r="T71" s="479"/>
      <c r="U71" s="479"/>
      <c r="V71" s="479"/>
      <c r="W71" s="479"/>
      <c r="X71" s="479"/>
      <c r="Y71" s="479"/>
      <c r="Z71" s="479"/>
      <c r="AA71" s="479"/>
      <c r="AB71" s="479"/>
      <c r="AC71" s="479"/>
      <c r="AD71" s="479"/>
      <c r="AE71" s="479"/>
      <c r="AF71" s="479"/>
      <c r="AG71" s="479"/>
      <c r="AH71" s="479"/>
      <c r="AI71" s="479"/>
      <c r="AJ71" s="479"/>
      <c r="AK71" s="479"/>
      <c r="AL71" s="479"/>
      <c r="AM71" s="479"/>
      <c r="AN71" s="479"/>
      <c r="AO71" s="479"/>
      <c r="AP71" s="479"/>
      <c r="AQ71" s="479"/>
      <c r="AR71" s="479"/>
      <c r="AS71" s="479"/>
      <c r="AT71" s="479"/>
      <c r="AU71" s="479"/>
      <c r="AV71" s="405">
        <f>ROUND($AW71*$F$2,2)</f>
        <v>0</v>
      </c>
      <c r="AW71" s="439">
        <v>44</v>
      </c>
      <c r="AX71" s="439"/>
      <c r="AY71" s="439"/>
      <c r="AZ71" s="439"/>
      <c r="BA71" s="405">
        <f>ROUND($AW71*PVC電線!$M$5,2)</f>
        <v>137.72</v>
      </c>
      <c r="BB71" s="437" t="s">
        <v>123</v>
      </c>
      <c r="BC71" s="437" t="s">
        <v>45</v>
      </c>
    </row>
    <row r="72" spans="3:55" s="438" customFormat="1" ht="16.5">
      <c r="C72" s="437" t="s">
        <v>2020</v>
      </c>
      <c r="D72" s="437" t="s">
        <v>2021</v>
      </c>
      <c r="E72" s="437" t="s">
        <v>2021</v>
      </c>
      <c r="F72" s="437" t="s">
        <v>12</v>
      </c>
      <c r="G72" s="437" t="s">
        <v>508</v>
      </c>
      <c r="H72" s="437" t="s">
        <v>124</v>
      </c>
      <c r="I72" s="437" t="s">
        <v>125</v>
      </c>
      <c r="J72" s="437" t="s">
        <v>1915</v>
      </c>
      <c r="K72" s="479" t="s">
        <v>4270</v>
      </c>
      <c r="L72" s="479"/>
      <c r="M72" s="479"/>
      <c r="N72" s="479"/>
      <c r="O72" s="479"/>
      <c r="P72" s="479"/>
      <c r="Q72" s="479"/>
      <c r="R72" s="479"/>
      <c r="S72" s="479"/>
      <c r="T72" s="479"/>
      <c r="U72" s="479"/>
      <c r="V72" s="479"/>
      <c r="W72" s="479"/>
      <c r="X72" s="479"/>
      <c r="Y72" s="479"/>
      <c r="Z72" s="479"/>
      <c r="AA72" s="479"/>
      <c r="AB72" s="479"/>
      <c r="AC72" s="479"/>
      <c r="AD72" s="479"/>
      <c r="AE72" s="479"/>
      <c r="AF72" s="479"/>
      <c r="AG72" s="479"/>
      <c r="AH72" s="479"/>
      <c r="AI72" s="479"/>
      <c r="AJ72" s="479"/>
      <c r="AK72" s="479"/>
      <c r="AL72" s="479"/>
      <c r="AM72" s="479"/>
      <c r="AN72" s="479"/>
      <c r="AO72" s="479"/>
      <c r="AP72" s="479"/>
      <c r="AQ72" s="479"/>
      <c r="AR72" s="479"/>
      <c r="AS72" s="479"/>
      <c r="AT72" s="479"/>
      <c r="AU72" s="479"/>
      <c r="AV72" s="405">
        <f>ROUND($AW72*$F$2,2)</f>
        <v>0</v>
      </c>
      <c r="AW72" s="439">
        <v>44</v>
      </c>
      <c r="AX72" s="439"/>
      <c r="AY72" s="439"/>
      <c r="AZ72" s="439"/>
      <c r="BA72" s="405">
        <f>ROUND($AW72*PVC電線!$M$5,2)</f>
        <v>137.72</v>
      </c>
      <c r="BB72" s="437" t="s">
        <v>123</v>
      </c>
      <c r="BC72" s="437" t="s">
        <v>45</v>
      </c>
    </row>
    <row r="73" spans="3:55" s="438" customFormat="1" ht="16.5">
      <c r="C73" s="437" t="s">
        <v>2022</v>
      </c>
      <c r="D73" s="437" t="s">
        <v>2023</v>
      </c>
      <c r="E73" s="437" t="s">
        <v>2023</v>
      </c>
      <c r="F73" s="437" t="s">
        <v>12</v>
      </c>
      <c r="G73" s="437" t="s">
        <v>508</v>
      </c>
      <c r="H73" s="437" t="s">
        <v>124</v>
      </c>
      <c r="I73" s="437" t="s">
        <v>125</v>
      </c>
      <c r="J73" s="437" t="s">
        <v>1915</v>
      </c>
      <c r="K73" s="479" t="s">
        <v>4271</v>
      </c>
      <c r="L73" s="479"/>
      <c r="M73" s="479"/>
      <c r="N73" s="479"/>
      <c r="O73" s="479"/>
      <c r="P73" s="479"/>
      <c r="Q73" s="479"/>
      <c r="R73" s="479"/>
      <c r="S73" s="479"/>
      <c r="T73" s="479"/>
      <c r="U73" s="479"/>
      <c r="V73" s="479"/>
      <c r="W73" s="479"/>
      <c r="X73" s="479"/>
      <c r="Y73" s="479"/>
      <c r="Z73" s="479"/>
      <c r="AA73" s="479"/>
      <c r="AB73" s="479"/>
      <c r="AC73" s="479"/>
      <c r="AD73" s="479"/>
      <c r="AE73" s="479"/>
      <c r="AF73" s="479"/>
      <c r="AG73" s="479"/>
      <c r="AH73" s="479"/>
      <c r="AI73" s="479"/>
      <c r="AJ73" s="479"/>
      <c r="AK73" s="479"/>
      <c r="AL73" s="479"/>
      <c r="AM73" s="479"/>
      <c r="AN73" s="479"/>
      <c r="AO73" s="479"/>
      <c r="AP73" s="479"/>
      <c r="AQ73" s="479"/>
      <c r="AR73" s="479"/>
      <c r="AS73" s="479"/>
      <c r="AT73" s="479"/>
      <c r="AU73" s="479"/>
      <c r="AV73" s="405">
        <f>ROUND($AW73*$F$2,2)</f>
        <v>0</v>
      </c>
      <c r="AW73" s="439">
        <v>44</v>
      </c>
      <c r="AX73" s="439"/>
      <c r="AY73" s="439"/>
      <c r="AZ73" s="439"/>
      <c r="BA73" s="405">
        <f>ROUND($AW73*PVC電線!$M$5,2)</f>
        <v>137.72</v>
      </c>
      <c r="BB73" s="437" t="s">
        <v>123</v>
      </c>
      <c r="BC73" s="437" t="s">
        <v>45</v>
      </c>
    </row>
    <row r="74" spans="3:55" s="438" customFormat="1" ht="16.5">
      <c r="C74" s="437" t="s">
        <v>2024</v>
      </c>
      <c r="D74" s="437" t="s">
        <v>2025</v>
      </c>
      <c r="E74" s="437" t="s">
        <v>2025</v>
      </c>
      <c r="F74" s="437" t="s">
        <v>12</v>
      </c>
      <c r="G74" s="437" t="s">
        <v>508</v>
      </c>
      <c r="H74" s="437" t="s">
        <v>124</v>
      </c>
      <c r="I74" s="437" t="s">
        <v>125</v>
      </c>
      <c r="J74" s="437" t="s">
        <v>1915</v>
      </c>
      <c r="K74" s="479" t="s">
        <v>4272</v>
      </c>
      <c r="L74" s="479"/>
      <c r="M74" s="479"/>
      <c r="N74" s="479"/>
      <c r="O74" s="479"/>
      <c r="P74" s="479"/>
      <c r="Q74" s="479"/>
      <c r="R74" s="479"/>
      <c r="S74" s="479"/>
      <c r="T74" s="479"/>
      <c r="U74" s="479"/>
      <c r="V74" s="479"/>
      <c r="W74" s="479"/>
      <c r="X74" s="479"/>
      <c r="Y74" s="479"/>
      <c r="Z74" s="479"/>
      <c r="AA74" s="479"/>
      <c r="AB74" s="479"/>
      <c r="AC74" s="479"/>
      <c r="AD74" s="479"/>
      <c r="AE74" s="479"/>
      <c r="AF74" s="479"/>
      <c r="AG74" s="479"/>
      <c r="AH74" s="479"/>
      <c r="AI74" s="479"/>
      <c r="AJ74" s="479"/>
      <c r="AK74" s="479"/>
      <c r="AL74" s="479"/>
      <c r="AM74" s="479"/>
      <c r="AN74" s="479"/>
      <c r="AO74" s="479"/>
      <c r="AP74" s="479"/>
      <c r="AQ74" s="479"/>
      <c r="AR74" s="479"/>
      <c r="AS74" s="479"/>
      <c r="AT74" s="479"/>
      <c r="AU74" s="479"/>
      <c r="AV74" s="405">
        <f>ROUND($AW74*$F$2,2)</f>
        <v>0</v>
      </c>
      <c r="AW74" s="439">
        <v>44</v>
      </c>
      <c r="AX74" s="439"/>
      <c r="AY74" s="439"/>
      <c r="AZ74" s="439"/>
      <c r="BA74" s="405">
        <f>ROUND($AW74*PVC電線!$M$5,2)</f>
        <v>137.72</v>
      </c>
      <c r="BB74" s="437" t="s">
        <v>123</v>
      </c>
      <c r="BC74" s="437" t="s">
        <v>45</v>
      </c>
    </row>
    <row r="75" spans="3:55" s="438" customFormat="1" ht="33">
      <c r="C75" s="437" t="s">
        <v>2026</v>
      </c>
      <c r="D75" s="437" t="s">
        <v>2027</v>
      </c>
      <c r="E75" s="437" t="s">
        <v>2027</v>
      </c>
      <c r="F75" s="437" t="s">
        <v>12</v>
      </c>
      <c r="G75" s="437" t="s">
        <v>508</v>
      </c>
      <c r="H75" s="437" t="s">
        <v>124</v>
      </c>
      <c r="I75" s="437" t="s">
        <v>125</v>
      </c>
      <c r="J75" s="437" t="s">
        <v>1915</v>
      </c>
      <c r="K75" s="480" t="s">
        <v>4273</v>
      </c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  <c r="AO75" s="480"/>
      <c r="AP75" s="480"/>
      <c r="AQ75" s="480"/>
      <c r="AR75" s="480"/>
      <c r="AS75" s="480"/>
      <c r="AT75" s="480"/>
      <c r="AU75" s="480"/>
      <c r="AV75" s="405">
        <f>ROUND($AW75*$F$2,2)</f>
        <v>0</v>
      </c>
      <c r="AW75" s="439">
        <v>44</v>
      </c>
      <c r="AX75" s="439"/>
      <c r="AY75" s="439"/>
      <c r="AZ75" s="439"/>
      <c r="BA75" s="405">
        <f>ROUND($AW75*PVC電線!$M$5,2)</f>
        <v>137.72</v>
      </c>
      <c r="BB75" s="437" t="s">
        <v>123</v>
      </c>
      <c r="BC75" s="437" t="s">
        <v>45</v>
      </c>
    </row>
    <row r="76" spans="3:55" s="438" customFormat="1" ht="16.5">
      <c r="C76" s="437" t="s">
        <v>2028</v>
      </c>
      <c r="D76" s="437" t="s">
        <v>2029</v>
      </c>
      <c r="E76" s="437" t="s">
        <v>2029</v>
      </c>
      <c r="F76" s="437" t="s">
        <v>12</v>
      </c>
      <c r="G76" s="437" t="s">
        <v>508</v>
      </c>
      <c r="H76" s="437" t="s">
        <v>124</v>
      </c>
      <c r="I76" s="437" t="s">
        <v>125</v>
      </c>
      <c r="J76" s="437" t="s">
        <v>1915</v>
      </c>
      <c r="K76" s="479" t="s">
        <v>4274</v>
      </c>
      <c r="L76" s="479"/>
      <c r="M76" s="479"/>
      <c r="N76" s="479"/>
      <c r="O76" s="479"/>
      <c r="P76" s="479"/>
      <c r="Q76" s="479"/>
      <c r="R76" s="479"/>
      <c r="S76" s="479"/>
      <c r="T76" s="479"/>
      <c r="U76" s="479"/>
      <c r="V76" s="479"/>
      <c r="W76" s="479"/>
      <c r="X76" s="479"/>
      <c r="Y76" s="479"/>
      <c r="Z76" s="479"/>
      <c r="AA76" s="479"/>
      <c r="AB76" s="479"/>
      <c r="AC76" s="479"/>
      <c r="AD76" s="479"/>
      <c r="AE76" s="479"/>
      <c r="AF76" s="479"/>
      <c r="AG76" s="479"/>
      <c r="AH76" s="479"/>
      <c r="AI76" s="479"/>
      <c r="AJ76" s="479"/>
      <c r="AK76" s="479"/>
      <c r="AL76" s="479"/>
      <c r="AM76" s="479"/>
      <c r="AN76" s="479"/>
      <c r="AO76" s="479"/>
      <c r="AP76" s="479"/>
      <c r="AQ76" s="479"/>
      <c r="AR76" s="479"/>
      <c r="AS76" s="479"/>
      <c r="AT76" s="479"/>
      <c r="AU76" s="479"/>
      <c r="AV76" s="405">
        <f>ROUND($AW76*$F$2,2)</f>
        <v>0</v>
      </c>
      <c r="AW76" s="439">
        <v>57</v>
      </c>
      <c r="AX76" s="439"/>
      <c r="AY76" s="439"/>
      <c r="AZ76" s="439"/>
      <c r="BA76" s="405">
        <f>ROUND($AW76*PVC電線!$M$5,2)</f>
        <v>178.41</v>
      </c>
      <c r="BB76" s="437" t="s">
        <v>123</v>
      </c>
      <c r="BC76" s="437" t="s">
        <v>45</v>
      </c>
    </row>
    <row r="77" spans="3:55" s="438" customFormat="1" ht="16.5">
      <c r="C77" s="437" t="s">
        <v>2030</v>
      </c>
      <c r="D77" s="437" t="s">
        <v>2031</v>
      </c>
      <c r="E77" s="437" t="s">
        <v>2031</v>
      </c>
      <c r="F77" s="437" t="s">
        <v>12</v>
      </c>
      <c r="G77" s="437" t="s">
        <v>508</v>
      </c>
      <c r="H77" s="437" t="s">
        <v>124</v>
      </c>
      <c r="I77" s="437" t="s">
        <v>125</v>
      </c>
      <c r="J77" s="437" t="s">
        <v>1915</v>
      </c>
      <c r="K77" s="479" t="s">
        <v>4275</v>
      </c>
      <c r="L77" s="479"/>
      <c r="M77" s="479"/>
      <c r="N77" s="479"/>
      <c r="O77" s="479"/>
      <c r="P77" s="479"/>
      <c r="Q77" s="479"/>
      <c r="R77" s="479"/>
      <c r="S77" s="479"/>
      <c r="T77" s="479"/>
      <c r="U77" s="479"/>
      <c r="V77" s="479"/>
      <c r="W77" s="479"/>
      <c r="X77" s="479"/>
      <c r="Y77" s="479"/>
      <c r="Z77" s="479"/>
      <c r="AA77" s="479"/>
      <c r="AB77" s="479"/>
      <c r="AC77" s="479"/>
      <c r="AD77" s="479"/>
      <c r="AE77" s="479"/>
      <c r="AF77" s="479"/>
      <c r="AG77" s="479"/>
      <c r="AH77" s="479"/>
      <c r="AI77" s="479"/>
      <c r="AJ77" s="479"/>
      <c r="AK77" s="479"/>
      <c r="AL77" s="479"/>
      <c r="AM77" s="479"/>
      <c r="AN77" s="479"/>
      <c r="AO77" s="479"/>
      <c r="AP77" s="479"/>
      <c r="AQ77" s="479"/>
      <c r="AR77" s="479"/>
      <c r="AS77" s="479"/>
      <c r="AT77" s="479"/>
      <c r="AU77" s="479"/>
      <c r="AV77" s="405">
        <f>ROUND($AW77*$F$2,2)</f>
        <v>0</v>
      </c>
      <c r="AW77" s="439">
        <v>57</v>
      </c>
      <c r="AX77" s="439"/>
      <c r="AY77" s="439"/>
      <c r="AZ77" s="439"/>
      <c r="BA77" s="405">
        <f>ROUND($AW77*PVC電線!$M$5,2)</f>
        <v>178.41</v>
      </c>
      <c r="BB77" s="437" t="s">
        <v>123</v>
      </c>
      <c r="BC77" s="437" t="s">
        <v>45</v>
      </c>
    </row>
    <row r="78" spans="3:55" s="438" customFormat="1" ht="16.5">
      <c r="C78" s="437" t="s">
        <v>2032</v>
      </c>
      <c r="D78" s="437" t="s">
        <v>2033</v>
      </c>
      <c r="E78" s="437" t="s">
        <v>2033</v>
      </c>
      <c r="F78" s="437" t="s">
        <v>12</v>
      </c>
      <c r="G78" s="437" t="s">
        <v>508</v>
      </c>
      <c r="H78" s="437" t="s">
        <v>124</v>
      </c>
      <c r="I78" s="437" t="s">
        <v>125</v>
      </c>
      <c r="J78" s="437" t="s">
        <v>1915</v>
      </c>
      <c r="K78" s="479" t="s">
        <v>4276</v>
      </c>
      <c r="L78" s="479"/>
      <c r="M78" s="479"/>
      <c r="N78" s="479"/>
      <c r="O78" s="479"/>
      <c r="P78" s="479"/>
      <c r="Q78" s="479"/>
      <c r="R78" s="479"/>
      <c r="S78" s="479"/>
      <c r="T78" s="479"/>
      <c r="U78" s="479"/>
      <c r="V78" s="479"/>
      <c r="W78" s="479"/>
      <c r="X78" s="479"/>
      <c r="Y78" s="479"/>
      <c r="Z78" s="479"/>
      <c r="AA78" s="479"/>
      <c r="AB78" s="479"/>
      <c r="AC78" s="479"/>
      <c r="AD78" s="479"/>
      <c r="AE78" s="479"/>
      <c r="AF78" s="479"/>
      <c r="AG78" s="479"/>
      <c r="AH78" s="479"/>
      <c r="AI78" s="479"/>
      <c r="AJ78" s="479"/>
      <c r="AK78" s="479"/>
      <c r="AL78" s="479"/>
      <c r="AM78" s="479"/>
      <c r="AN78" s="479"/>
      <c r="AO78" s="479"/>
      <c r="AP78" s="479"/>
      <c r="AQ78" s="479"/>
      <c r="AR78" s="479"/>
      <c r="AS78" s="479"/>
      <c r="AT78" s="479"/>
      <c r="AU78" s="479"/>
      <c r="AV78" s="405">
        <f>ROUND($AW78*$F$2,2)</f>
        <v>0</v>
      </c>
      <c r="AW78" s="439">
        <v>57</v>
      </c>
      <c r="AX78" s="439"/>
      <c r="AY78" s="439"/>
      <c r="AZ78" s="439"/>
      <c r="BA78" s="405">
        <f>ROUND($AW78*PVC電線!$M$5,2)</f>
        <v>178.41</v>
      </c>
      <c r="BB78" s="437" t="s">
        <v>123</v>
      </c>
      <c r="BC78" s="437" t="s">
        <v>45</v>
      </c>
    </row>
    <row r="79" spans="3:55" s="438" customFormat="1" ht="16.5">
      <c r="C79" s="437" t="s">
        <v>2034</v>
      </c>
      <c r="D79" s="437" t="s">
        <v>2035</v>
      </c>
      <c r="E79" s="437" t="s">
        <v>2035</v>
      </c>
      <c r="F79" s="437" t="s">
        <v>12</v>
      </c>
      <c r="G79" s="437" t="s">
        <v>508</v>
      </c>
      <c r="H79" s="437" t="s">
        <v>124</v>
      </c>
      <c r="I79" s="437" t="s">
        <v>125</v>
      </c>
      <c r="J79" s="437" t="s">
        <v>1915</v>
      </c>
      <c r="K79" s="479" t="s">
        <v>4277</v>
      </c>
      <c r="L79" s="479"/>
      <c r="M79" s="479"/>
      <c r="N79" s="479"/>
      <c r="O79" s="479"/>
      <c r="P79" s="479"/>
      <c r="Q79" s="479"/>
      <c r="R79" s="479"/>
      <c r="S79" s="479"/>
      <c r="T79" s="479"/>
      <c r="U79" s="479"/>
      <c r="V79" s="479"/>
      <c r="W79" s="479"/>
      <c r="X79" s="479"/>
      <c r="Y79" s="479"/>
      <c r="Z79" s="479"/>
      <c r="AA79" s="479"/>
      <c r="AB79" s="479"/>
      <c r="AC79" s="479"/>
      <c r="AD79" s="479"/>
      <c r="AE79" s="479"/>
      <c r="AF79" s="479"/>
      <c r="AG79" s="479"/>
      <c r="AH79" s="479"/>
      <c r="AI79" s="479"/>
      <c r="AJ79" s="479"/>
      <c r="AK79" s="479"/>
      <c r="AL79" s="479"/>
      <c r="AM79" s="479"/>
      <c r="AN79" s="479"/>
      <c r="AO79" s="479"/>
      <c r="AP79" s="479"/>
      <c r="AQ79" s="479"/>
      <c r="AR79" s="479"/>
      <c r="AS79" s="479"/>
      <c r="AT79" s="479"/>
      <c r="AU79" s="479"/>
      <c r="AV79" s="405">
        <f>ROUND($AW79*$F$2,2)</f>
        <v>0</v>
      </c>
      <c r="AW79" s="439">
        <v>57</v>
      </c>
      <c r="AX79" s="439"/>
      <c r="AY79" s="439"/>
      <c r="AZ79" s="439"/>
      <c r="BA79" s="405">
        <f>ROUND($AW79*PVC電線!$M$5,2)</f>
        <v>178.41</v>
      </c>
      <c r="BB79" s="437" t="s">
        <v>123</v>
      </c>
      <c r="BC79" s="437" t="s">
        <v>45</v>
      </c>
    </row>
    <row r="80" spans="3:55" s="438" customFormat="1" ht="16.5">
      <c r="C80" s="437" t="s">
        <v>2036</v>
      </c>
      <c r="D80" s="437" t="s">
        <v>2037</v>
      </c>
      <c r="E80" s="437" t="s">
        <v>2037</v>
      </c>
      <c r="F80" s="437" t="s">
        <v>12</v>
      </c>
      <c r="G80" s="437" t="s">
        <v>508</v>
      </c>
      <c r="H80" s="437" t="s">
        <v>124</v>
      </c>
      <c r="I80" s="437" t="s">
        <v>125</v>
      </c>
      <c r="J80" s="437" t="s">
        <v>1915</v>
      </c>
      <c r="K80" s="479" t="s">
        <v>4278</v>
      </c>
      <c r="L80" s="479"/>
      <c r="M80" s="479"/>
      <c r="N80" s="479"/>
      <c r="O80" s="479"/>
      <c r="P80" s="479"/>
      <c r="Q80" s="479"/>
      <c r="R80" s="479"/>
      <c r="S80" s="479"/>
      <c r="T80" s="479"/>
      <c r="U80" s="479"/>
      <c r="V80" s="479"/>
      <c r="W80" s="479"/>
      <c r="X80" s="479"/>
      <c r="Y80" s="479"/>
      <c r="Z80" s="479"/>
      <c r="AA80" s="479"/>
      <c r="AB80" s="479"/>
      <c r="AC80" s="479"/>
      <c r="AD80" s="479"/>
      <c r="AE80" s="479"/>
      <c r="AF80" s="479"/>
      <c r="AG80" s="479"/>
      <c r="AH80" s="479"/>
      <c r="AI80" s="479"/>
      <c r="AJ80" s="479"/>
      <c r="AK80" s="479"/>
      <c r="AL80" s="479"/>
      <c r="AM80" s="479"/>
      <c r="AN80" s="479"/>
      <c r="AO80" s="479"/>
      <c r="AP80" s="479"/>
      <c r="AQ80" s="479"/>
      <c r="AR80" s="479"/>
      <c r="AS80" s="479"/>
      <c r="AT80" s="479"/>
      <c r="AU80" s="479"/>
      <c r="AV80" s="405">
        <f>ROUND($AW80*$F$2,2)</f>
        <v>0</v>
      </c>
      <c r="AW80" s="439">
        <v>57</v>
      </c>
      <c r="AX80" s="439"/>
      <c r="AY80" s="439"/>
      <c r="AZ80" s="439"/>
      <c r="BA80" s="405">
        <f>ROUND($AW80*PVC電線!$M$5,2)</f>
        <v>178.41</v>
      </c>
      <c r="BB80" s="437" t="s">
        <v>123</v>
      </c>
      <c r="BC80" s="437" t="s">
        <v>45</v>
      </c>
    </row>
    <row r="81" spans="3:55" s="438" customFormat="1" ht="16.5">
      <c r="C81" s="437" t="s">
        <v>2038</v>
      </c>
      <c r="D81" s="437" t="s">
        <v>2039</v>
      </c>
      <c r="E81" s="437" t="s">
        <v>2039</v>
      </c>
      <c r="F81" s="437" t="s">
        <v>12</v>
      </c>
      <c r="G81" s="437" t="s">
        <v>508</v>
      </c>
      <c r="H81" s="437" t="s">
        <v>124</v>
      </c>
      <c r="I81" s="437" t="s">
        <v>125</v>
      </c>
      <c r="J81" s="437" t="s">
        <v>1915</v>
      </c>
      <c r="K81" s="479" t="s">
        <v>4279</v>
      </c>
      <c r="L81" s="479"/>
      <c r="M81" s="479"/>
      <c r="N81" s="479"/>
      <c r="O81" s="479"/>
      <c r="P81" s="479"/>
      <c r="Q81" s="479"/>
      <c r="R81" s="479"/>
      <c r="S81" s="479"/>
      <c r="T81" s="479"/>
      <c r="U81" s="479"/>
      <c r="V81" s="479"/>
      <c r="W81" s="479"/>
      <c r="X81" s="479"/>
      <c r="Y81" s="479"/>
      <c r="Z81" s="479"/>
      <c r="AA81" s="479"/>
      <c r="AB81" s="479"/>
      <c r="AC81" s="479"/>
      <c r="AD81" s="479"/>
      <c r="AE81" s="479"/>
      <c r="AF81" s="479"/>
      <c r="AG81" s="479"/>
      <c r="AH81" s="479"/>
      <c r="AI81" s="479"/>
      <c r="AJ81" s="479"/>
      <c r="AK81" s="479"/>
      <c r="AL81" s="479"/>
      <c r="AM81" s="479"/>
      <c r="AN81" s="479"/>
      <c r="AO81" s="479"/>
      <c r="AP81" s="479"/>
      <c r="AQ81" s="479"/>
      <c r="AR81" s="479"/>
      <c r="AS81" s="479"/>
      <c r="AT81" s="479"/>
      <c r="AU81" s="479"/>
      <c r="AV81" s="405">
        <f>ROUND($AW81*$F$2,2)</f>
        <v>0</v>
      </c>
      <c r="AW81" s="439">
        <v>73</v>
      </c>
      <c r="AX81" s="439"/>
      <c r="AY81" s="439"/>
      <c r="AZ81" s="439"/>
      <c r="BA81" s="405">
        <f>ROUND($AW81*PVC電線!$M$5,2)</f>
        <v>228.49</v>
      </c>
      <c r="BB81" s="437" t="s">
        <v>123</v>
      </c>
      <c r="BC81" s="437" t="s">
        <v>45</v>
      </c>
    </row>
    <row r="82" spans="3:55" s="438" customFormat="1" ht="16.5">
      <c r="C82" s="437" t="s">
        <v>2040</v>
      </c>
      <c r="D82" s="437" t="s">
        <v>2041</v>
      </c>
      <c r="E82" s="437" t="s">
        <v>2041</v>
      </c>
      <c r="F82" s="437" t="s">
        <v>12</v>
      </c>
      <c r="G82" s="437" t="s">
        <v>508</v>
      </c>
      <c r="H82" s="437" t="s">
        <v>124</v>
      </c>
      <c r="I82" s="437" t="s">
        <v>125</v>
      </c>
      <c r="J82" s="437" t="s">
        <v>1915</v>
      </c>
      <c r="K82" s="479" t="s">
        <v>4280</v>
      </c>
      <c r="L82" s="479"/>
      <c r="M82" s="479"/>
      <c r="N82" s="479"/>
      <c r="O82" s="479"/>
      <c r="P82" s="479"/>
      <c r="Q82" s="479"/>
      <c r="R82" s="479"/>
      <c r="S82" s="479"/>
      <c r="T82" s="479"/>
      <c r="U82" s="479"/>
      <c r="V82" s="479"/>
      <c r="W82" s="479"/>
      <c r="X82" s="479"/>
      <c r="Y82" s="479"/>
      <c r="Z82" s="479"/>
      <c r="AA82" s="479"/>
      <c r="AB82" s="479"/>
      <c r="AC82" s="479"/>
      <c r="AD82" s="479"/>
      <c r="AE82" s="479"/>
      <c r="AF82" s="479"/>
      <c r="AG82" s="479"/>
      <c r="AH82" s="479"/>
      <c r="AI82" s="479"/>
      <c r="AJ82" s="479"/>
      <c r="AK82" s="479"/>
      <c r="AL82" s="479"/>
      <c r="AM82" s="479"/>
      <c r="AN82" s="479"/>
      <c r="AO82" s="479"/>
      <c r="AP82" s="479"/>
      <c r="AQ82" s="479"/>
      <c r="AR82" s="479"/>
      <c r="AS82" s="479"/>
      <c r="AT82" s="479"/>
      <c r="AU82" s="479"/>
      <c r="AV82" s="405">
        <f>ROUND($AW82*$F$2,2)</f>
        <v>0</v>
      </c>
      <c r="AW82" s="439">
        <v>73</v>
      </c>
      <c r="AX82" s="439"/>
      <c r="AY82" s="439"/>
      <c r="AZ82" s="439"/>
      <c r="BA82" s="405">
        <f>ROUND($AW82*PVC電線!$M$5,2)</f>
        <v>228.49</v>
      </c>
      <c r="BB82" s="437" t="s">
        <v>123</v>
      </c>
      <c r="BC82" s="437" t="s">
        <v>45</v>
      </c>
    </row>
    <row r="83" spans="3:55" s="438" customFormat="1" ht="16.5">
      <c r="C83" s="437" t="s">
        <v>2042</v>
      </c>
      <c r="D83" s="437" t="s">
        <v>2043</v>
      </c>
      <c r="E83" s="437" t="s">
        <v>2043</v>
      </c>
      <c r="F83" s="437" t="s">
        <v>12</v>
      </c>
      <c r="G83" s="437" t="s">
        <v>508</v>
      </c>
      <c r="H83" s="437" t="s">
        <v>124</v>
      </c>
      <c r="I83" s="437" t="s">
        <v>125</v>
      </c>
      <c r="J83" s="437" t="s">
        <v>1915</v>
      </c>
      <c r="K83" s="479" t="s">
        <v>4281</v>
      </c>
      <c r="L83" s="479"/>
      <c r="M83" s="479"/>
      <c r="N83" s="479"/>
      <c r="O83" s="479"/>
      <c r="P83" s="479"/>
      <c r="Q83" s="479"/>
      <c r="R83" s="479"/>
      <c r="S83" s="479"/>
      <c r="T83" s="479"/>
      <c r="U83" s="479"/>
      <c r="V83" s="479"/>
      <c r="W83" s="479"/>
      <c r="X83" s="479"/>
      <c r="Y83" s="479"/>
      <c r="Z83" s="479"/>
      <c r="AA83" s="479"/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05">
        <f>ROUND($AW83*$F$2,2)</f>
        <v>0</v>
      </c>
      <c r="AW83" s="439">
        <v>73</v>
      </c>
      <c r="AX83" s="439"/>
      <c r="AY83" s="439"/>
      <c r="AZ83" s="439"/>
      <c r="BA83" s="405">
        <f>ROUND($AW83*PVC電線!$M$5,2)</f>
        <v>228.49</v>
      </c>
      <c r="BB83" s="437" t="s">
        <v>123</v>
      </c>
      <c r="BC83" s="437" t="s">
        <v>45</v>
      </c>
    </row>
    <row r="84" spans="3:55" s="438" customFormat="1" ht="16.5">
      <c r="C84" s="437" t="s">
        <v>2044</v>
      </c>
      <c r="D84" s="437" t="s">
        <v>2045</v>
      </c>
      <c r="E84" s="437" t="s">
        <v>2045</v>
      </c>
      <c r="F84" s="437" t="s">
        <v>12</v>
      </c>
      <c r="G84" s="437" t="s">
        <v>508</v>
      </c>
      <c r="H84" s="437" t="s">
        <v>124</v>
      </c>
      <c r="I84" s="437" t="s">
        <v>125</v>
      </c>
      <c r="J84" s="437" t="s">
        <v>1915</v>
      </c>
      <c r="K84" s="479" t="s">
        <v>4282</v>
      </c>
      <c r="L84" s="479"/>
      <c r="M84" s="479"/>
      <c r="N84" s="479"/>
      <c r="O84" s="479"/>
      <c r="P84" s="479"/>
      <c r="Q84" s="479"/>
      <c r="R84" s="479"/>
      <c r="S84" s="479"/>
      <c r="T84" s="479"/>
      <c r="U84" s="479"/>
      <c r="V84" s="479"/>
      <c r="W84" s="479"/>
      <c r="X84" s="479"/>
      <c r="Y84" s="479"/>
      <c r="Z84" s="479"/>
      <c r="AA84" s="479"/>
      <c r="AB84" s="479"/>
      <c r="AC84" s="479"/>
      <c r="AD84" s="479"/>
      <c r="AE84" s="479"/>
      <c r="AF84" s="479"/>
      <c r="AG84" s="479"/>
      <c r="AH84" s="479"/>
      <c r="AI84" s="479"/>
      <c r="AJ84" s="479"/>
      <c r="AK84" s="479"/>
      <c r="AL84" s="479"/>
      <c r="AM84" s="479"/>
      <c r="AN84" s="479"/>
      <c r="AO84" s="479"/>
      <c r="AP84" s="479"/>
      <c r="AQ84" s="479"/>
      <c r="AR84" s="479"/>
      <c r="AS84" s="479"/>
      <c r="AT84" s="479"/>
      <c r="AU84" s="479"/>
      <c r="AV84" s="405">
        <f>ROUND($AW84*$F$2,2)</f>
        <v>0</v>
      </c>
      <c r="AW84" s="439">
        <v>73</v>
      </c>
      <c r="AX84" s="439"/>
      <c r="AY84" s="439"/>
      <c r="AZ84" s="439"/>
      <c r="BA84" s="405">
        <f>ROUND($AW84*PVC電線!$M$5,2)</f>
        <v>228.49</v>
      </c>
      <c r="BB84" s="437" t="s">
        <v>123</v>
      </c>
      <c r="BC84" s="437" t="s">
        <v>45</v>
      </c>
    </row>
    <row r="85" spans="3:55" s="438" customFormat="1" ht="16.5">
      <c r="C85" s="437" t="s">
        <v>2046</v>
      </c>
      <c r="D85" s="437" t="s">
        <v>2047</v>
      </c>
      <c r="E85" s="437" t="s">
        <v>2047</v>
      </c>
      <c r="F85" s="437" t="s">
        <v>12</v>
      </c>
      <c r="G85" s="437" t="s">
        <v>508</v>
      </c>
      <c r="H85" s="437" t="s">
        <v>124</v>
      </c>
      <c r="I85" s="437" t="s">
        <v>125</v>
      </c>
      <c r="J85" s="437" t="s">
        <v>1915</v>
      </c>
      <c r="K85" s="479" t="s">
        <v>4283</v>
      </c>
      <c r="L85" s="479"/>
      <c r="M85" s="479"/>
      <c r="N85" s="479"/>
      <c r="O85" s="479"/>
      <c r="P85" s="479"/>
      <c r="Q85" s="479"/>
      <c r="R85" s="479"/>
      <c r="S85" s="479"/>
      <c r="T85" s="479"/>
      <c r="U85" s="479"/>
      <c r="V85" s="479"/>
      <c r="W85" s="479"/>
      <c r="X85" s="479"/>
      <c r="Y85" s="479"/>
      <c r="Z85" s="479"/>
      <c r="AA85" s="479"/>
      <c r="AB85" s="479"/>
      <c r="AC85" s="479"/>
      <c r="AD85" s="479"/>
      <c r="AE85" s="479"/>
      <c r="AF85" s="479"/>
      <c r="AG85" s="479"/>
      <c r="AH85" s="479"/>
      <c r="AI85" s="479"/>
      <c r="AJ85" s="479"/>
      <c r="AK85" s="479"/>
      <c r="AL85" s="479"/>
      <c r="AM85" s="479"/>
      <c r="AN85" s="479"/>
      <c r="AO85" s="479"/>
      <c r="AP85" s="479"/>
      <c r="AQ85" s="479"/>
      <c r="AR85" s="479"/>
      <c r="AS85" s="479"/>
      <c r="AT85" s="479"/>
      <c r="AU85" s="479"/>
      <c r="AV85" s="405">
        <f>ROUND($AW85*$F$2,2)</f>
        <v>0</v>
      </c>
      <c r="AW85" s="439">
        <v>73</v>
      </c>
      <c r="AX85" s="439"/>
      <c r="AY85" s="439"/>
      <c r="AZ85" s="439"/>
      <c r="BA85" s="405">
        <f>ROUND($AW85*PVC電線!$M$5,2)</f>
        <v>228.49</v>
      </c>
      <c r="BB85" s="437" t="s">
        <v>123</v>
      </c>
      <c r="BC85" s="437" t="s">
        <v>45</v>
      </c>
    </row>
    <row r="86" spans="3:55" s="438" customFormat="1" ht="33">
      <c r="C86" s="437" t="s">
        <v>2048</v>
      </c>
      <c r="D86" s="437" t="s">
        <v>2049</v>
      </c>
      <c r="E86" s="437" t="s">
        <v>2049</v>
      </c>
      <c r="F86" s="437" t="s">
        <v>12</v>
      </c>
      <c r="G86" s="437" t="s">
        <v>508</v>
      </c>
      <c r="H86" s="437" t="s">
        <v>124</v>
      </c>
      <c r="I86" s="437" t="s">
        <v>125</v>
      </c>
      <c r="J86" s="437" t="s">
        <v>1915</v>
      </c>
      <c r="K86" s="480" t="s">
        <v>4284</v>
      </c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  <c r="AA86" s="480"/>
      <c r="AB86" s="480"/>
      <c r="AC86" s="480"/>
      <c r="AD86" s="480"/>
      <c r="AE86" s="480"/>
      <c r="AF86" s="480"/>
      <c r="AG86" s="480"/>
      <c r="AH86" s="480"/>
      <c r="AI86" s="480"/>
      <c r="AJ86" s="480"/>
      <c r="AK86" s="480"/>
      <c r="AL86" s="480"/>
      <c r="AM86" s="480"/>
      <c r="AN86" s="480"/>
      <c r="AO86" s="480"/>
      <c r="AP86" s="480"/>
      <c r="AQ86" s="480"/>
      <c r="AR86" s="480"/>
      <c r="AS86" s="480"/>
      <c r="AT86" s="480"/>
      <c r="AU86" s="480"/>
      <c r="AV86" s="405">
        <f>ROUND($AW86*$F$2,2)</f>
        <v>0</v>
      </c>
      <c r="AW86" s="439">
        <v>73</v>
      </c>
      <c r="AX86" s="439"/>
      <c r="AY86" s="439"/>
      <c r="AZ86" s="439"/>
      <c r="BA86" s="405">
        <f>ROUND($AW86*PVC電線!$M$5,2)</f>
        <v>228.49</v>
      </c>
      <c r="BB86" s="437" t="s">
        <v>123</v>
      </c>
      <c r="BC86" s="437" t="s">
        <v>45</v>
      </c>
    </row>
    <row r="87" spans="3:55" s="438" customFormat="1" ht="16.5">
      <c r="C87" s="437" t="s">
        <v>2050</v>
      </c>
      <c r="D87" s="437" t="s">
        <v>2051</v>
      </c>
      <c r="E87" s="437" t="s">
        <v>2051</v>
      </c>
      <c r="F87" s="437" t="s">
        <v>12</v>
      </c>
      <c r="G87" s="437" t="s">
        <v>508</v>
      </c>
      <c r="H87" s="437" t="s">
        <v>124</v>
      </c>
      <c r="I87" s="437" t="s">
        <v>125</v>
      </c>
      <c r="J87" s="437" t="s">
        <v>1915</v>
      </c>
      <c r="K87" s="479" t="s">
        <v>4285</v>
      </c>
      <c r="L87" s="479"/>
      <c r="M87" s="479"/>
      <c r="N87" s="479"/>
      <c r="O87" s="479"/>
      <c r="P87" s="479"/>
      <c r="Q87" s="479"/>
      <c r="R87" s="479"/>
      <c r="S87" s="479"/>
      <c r="T87" s="479"/>
      <c r="U87" s="479"/>
      <c r="V87" s="479"/>
      <c r="W87" s="479"/>
      <c r="X87" s="479"/>
      <c r="Y87" s="479"/>
      <c r="Z87" s="479"/>
      <c r="AA87" s="479"/>
      <c r="AB87" s="479"/>
      <c r="AC87" s="479"/>
      <c r="AD87" s="479"/>
      <c r="AE87" s="479"/>
      <c r="AF87" s="479"/>
      <c r="AG87" s="479"/>
      <c r="AH87" s="479"/>
      <c r="AI87" s="479"/>
      <c r="AJ87" s="479"/>
      <c r="AK87" s="479"/>
      <c r="AL87" s="479"/>
      <c r="AM87" s="479"/>
      <c r="AN87" s="479"/>
      <c r="AO87" s="479"/>
      <c r="AP87" s="479"/>
      <c r="AQ87" s="479"/>
      <c r="AR87" s="479"/>
      <c r="AS87" s="479"/>
      <c r="AT87" s="479"/>
      <c r="AU87" s="479"/>
      <c r="AV87" s="405">
        <f>ROUND($AW87*$F$2,2)</f>
        <v>0</v>
      </c>
      <c r="AW87" s="439">
        <v>93</v>
      </c>
      <c r="AX87" s="439"/>
      <c r="AY87" s="439"/>
      <c r="AZ87" s="439"/>
      <c r="BA87" s="405">
        <f>ROUND($AW87*PVC電線!$M$5,2)</f>
        <v>291.08999999999997</v>
      </c>
      <c r="BB87" s="437" t="s">
        <v>123</v>
      </c>
      <c r="BC87" s="437" t="s">
        <v>45</v>
      </c>
    </row>
    <row r="88" spans="3:55" s="438" customFormat="1" ht="16.5">
      <c r="C88" s="437" t="s">
        <v>2052</v>
      </c>
      <c r="D88" s="437" t="s">
        <v>2053</v>
      </c>
      <c r="E88" s="437" t="s">
        <v>2053</v>
      </c>
      <c r="F88" s="437" t="s">
        <v>12</v>
      </c>
      <c r="G88" s="437" t="s">
        <v>508</v>
      </c>
      <c r="H88" s="437" t="s">
        <v>124</v>
      </c>
      <c r="I88" s="437" t="s">
        <v>125</v>
      </c>
      <c r="J88" s="437" t="s">
        <v>1915</v>
      </c>
      <c r="K88" s="479" t="s">
        <v>4286</v>
      </c>
      <c r="L88" s="479"/>
      <c r="M88" s="479"/>
      <c r="N88" s="479"/>
      <c r="O88" s="479"/>
      <c r="P88" s="479"/>
      <c r="Q88" s="479"/>
      <c r="R88" s="479"/>
      <c r="S88" s="479"/>
      <c r="T88" s="479"/>
      <c r="U88" s="479"/>
      <c r="V88" s="479"/>
      <c r="W88" s="479"/>
      <c r="X88" s="479"/>
      <c r="Y88" s="479"/>
      <c r="Z88" s="479"/>
      <c r="AA88" s="479"/>
      <c r="AB88" s="479"/>
      <c r="AC88" s="479"/>
      <c r="AD88" s="479"/>
      <c r="AE88" s="479"/>
      <c r="AF88" s="479"/>
      <c r="AG88" s="479"/>
      <c r="AH88" s="479"/>
      <c r="AI88" s="479"/>
      <c r="AJ88" s="479"/>
      <c r="AK88" s="479"/>
      <c r="AL88" s="479"/>
      <c r="AM88" s="479"/>
      <c r="AN88" s="479"/>
      <c r="AO88" s="479"/>
      <c r="AP88" s="479"/>
      <c r="AQ88" s="479"/>
      <c r="AR88" s="479"/>
      <c r="AS88" s="479"/>
      <c r="AT88" s="479"/>
      <c r="AU88" s="479"/>
      <c r="AV88" s="405">
        <f>ROUND($AW88*$F$2,2)</f>
        <v>0</v>
      </c>
      <c r="AW88" s="439">
        <v>93</v>
      </c>
      <c r="AX88" s="439"/>
      <c r="AY88" s="439"/>
      <c r="AZ88" s="439"/>
      <c r="BA88" s="405">
        <f>ROUND($AW88*PVC電線!$M$5,2)</f>
        <v>291.08999999999997</v>
      </c>
      <c r="BB88" s="437" t="s">
        <v>123</v>
      </c>
      <c r="BC88" s="437" t="s">
        <v>45</v>
      </c>
    </row>
    <row r="89" spans="3:55" s="438" customFormat="1" ht="16.5">
      <c r="C89" s="437" t="s">
        <v>2054</v>
      </c>
      <c r="D89" s="437" t="s">
        <v>2055</v>
      </c>
      <c r="E89" s="437" t="s">
        <v>2055</v>
      </c>
      <c r="F89" s="437" t="s">
        <v>12</v>
      </c>
      <c r="G89" s="437" t="s">
        <v>508</v>
      </c>
      <c r="H89" s="437" t="s">
        <v>124</v>
      </c>
      <c r="I89" s="437" t="s">
        <v>125</v>
      </c>
      <c r="J89" s="437" t="s">
        <v>1915</v>
      </c>
      <c r="K89" s="479" t="s">
        <v>4287</v>
      </c>
      <c r="L89" s="479"/>
      <c r="M89" s="479"/>
      <c r="N89" s="479"/>
      <c r="O89" s="479"/>
      <c r="P89" s="479"/>
      <c r="Q89" s="479"/>
      <c r="R89" s="479"/>
      <c r="S89" s="479"/>
      <c r="T89" s="479"/>
      <c r="U89" s="479"/>
      <c r="V89" s="479"/>
      <c r="W89" s="479"/>
      <c r="X89" s="479"/>
      <c r="Y89" s="479"/>
      <c r="Z89" s="479"/>
      <c r="AA89" s="479"/>
      <c r="AB89" s="479"/>
      <c r="AC89" s="479"/>
      <c r="AD89" s="479"/>
      <c r="AE89" s="479"/>
      <c r="AF89" s="479"/>
      <c r="AG89" s="479"/>
      <c r="AH89" s="479"/>
      <c r="AI89" s="479"/>
      <c r="AJ89" s="479"/>
      <c r="AK89" s="479"/>
      <c r="AL89" s="479"/>
      <c r="AM89" s="479"/>
      <c r="AN89" s="479"/>
      <c r="AO89" s="479"/>
      <c r="AP89" s="479"/>
      <c r="AQ89" s="479"/>
      <c r="AR89" s="479"/>
      <c r="AS89" s="479"/>
      <c r="AT89" s="479"/>
      <c r="AU89" s="479"/>
      <c r="AV89" s="405">
        <f>ROUND($AW89*$F$2,2)</f>
        <v>0</v>
      </c>
      <c r="AW89" s="439">
        <v>114</v>
      </c>
      <c r="AX89" s="439"/>
      <c r="AY89" s="439"/>
      <c r="AZ89" s="439"/>
      <c r="BA89" s="405">
        <f>ROUND($AW89*PVC電線!$M$5,2)</f>
        <v>356.82</v>
      </c>
      <c r="BB89" s="437" t="s">
        <v>123</v>
      </c>
      <c r="BC89" s="437" t="s">
        <v>45</v>
      </c>
    </row>
    <row r="90" spans="3:55" s="438" customFormat="1" ht="16.5">
      <c r="C90" s="437" t="s">
        <v>2056</v>
      </c>
      <c r="D90" s="437" t="s">
        <v>2057</v>
      </c>
      <c r="E90" s="437" t="s">
        <v>2057</v>
      </c>
      <c r="F90" s="437" t="s">
        <v>12</v>
      </c>
      <c r="G90" s="437" t="s">
        <v>508</v>
      </c>
      <c r="H90" s="437" t="s">
        <v>124</v>
      </c>
      <c r="I90" s="437" t="s">
        <v>125</v>
      </c>
      <c r="J90" s="437" t="s">
        <v>1915</v>
      </c>
      <c r="K90" s="479" t="s">
        <v>4288</v>
      </c>
      <c r="L90" s="479"/>
      <c r="M90" s="479"/>
      <c r="N90" s="479"/>
      <c r="O90" s="479"/>
      <c r="P90" s="479"/>
      <c r="Q90" s="479"/>
      <c r="R90" s="479"/>
      <c r="S90" s="479"/>
      <c r="T90" s="479"/>
      <c r="U90" s="479"/>
      <c r="V90" s="479"/>
      <c r="W90" s="479"/>
      <c r="X90" s="479"/>
      <c r="Y90" s="479"/>
      <c r="Z90" s="479"/>
      <c r="AA90" s="479"/>
      <c r="AB90" s="479"/>
      <c r="AC90" s="479"/>
      <c r="AD90" s="479"/>
      <c r="AE90" s="479"/>
      <c r="AF90" s="479"/>
      <c r="AG90" s="479"/>
      <c r="AH90" s="479"/>
      <c r="AI90" s="479"/>
      <c r="AJ90" s="479"/>
      <c r="AK90" s="479"/>
      <c r="AL90" s="479"/>
      <c r="AM90" s="479"/>
      <c r="AN90" s="479"/>
      <c r="AO90" s="479"/>
      <c r="AP90" s="479"/>
      <c r="AQ90" s="479"/>
      <c r="AR90" s="479"/>
      <c r="AS90" s="479"/>
      <c r="AT90" s="479"/>
      <c r="AU90" s="479"/>
      <c r="AV90" s="405">
        <f>ROUND($AW90*$F$2,2)</f>
        <v>0</v>
      </c>
      <c r="AW90" s="439">
        <v>114</v>
      </c>
      <c r="AX90" s="439"/>
      <c r="AY90" s="439"/>
      <c r="AZ90" s="439"/>
      <c r="BA90" s="405">
        <f>ROUND($AW90*PVC電線!$M$5,2)</f>
        <v>356.82</v>
      </c>
      <c r="BB90" s="437" t="s">
        <v>123</v>
      </c>
      <c r="BC90" s="437" t="s">
        <v>45</v>
      </c>
    </row>
    <row r="91" spans="3:55" s="438" customFormat="1" ht="16.5">
      <c r="C91" s="437" t="s">
        <v>2058</v>
      </c>
      <c r="D91" s="437" t="s">
        <v>2059</v>
      </c>
      <c r="E91" s="437" t="s">
        <v>2059</v>
      </c>
      <c r="F91" s="437" t="s">
        <v>12</v>
      </c>
      <c r="G91" s="437" t="s">
        <v>508</v>
      </c>
      <c r="H91" s="437" t="s">
        <v>124</v>
      </c>
      <c r="I91" s="437" t="s">
        <v>125</v>
      </c>
      <c r="J91" s="437" t="s">
        <v>1915</v>
      </c>
      <c r="K91" s="479" t="s">
        <v>4289</v>
      </c>
      <c r="L91" s="479"/>
      <c r="M91" s="479"/>
      <c r="N91" s="479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  <c r="AV91" s="405">
        <f>ROUND($AW91*$F$2,2)</f>
        <v>0</v>
      </c>
      <c r="AW91" s="439">
        <v>151</v>
      </c>
      <c r="AX91" s="439"/>
      <c r="AY91" s="439"/>
      <c r="AZ91" s="439"/>
      <c r="BA91" s="405">
        <f>ROUND($AW91*PVC電線!$M$5,2)</f>
        <v>472.63</v>
      </c>
      <c r="BB91" s="437" t="s">
        <v>123</v>
      </c>
      <c r="BC91" s="437" t="s">
        <v>45</v>
      </c>
    </row>
    <row r="92" spans="3:55" s="438" customFormat="1" ht="16.5">
      <c r="C92" s="437" t="s">
        <v>2060</v>
      </c>
      <c r="D92" s="437" t="s">
        <v>2061</v>
      </c>
      <c r="E92" s="437" t="s">
        <v>2061</v>
      </c>
      <c r="F92" s="437" t="s">
        <v>12</v>
      </c>
      <c r="G92" s="437" t="s">
        <v>508</v>
      </c>
      <c r="H92" s="437" t="s">
        <v>124</v>
      </c>
      <c r="I92" s="437" t="s">
        <v>125</v>
      </c>
      <c r="J92" s="437" t="s">
        <v>1915</v>
      </c>
      <c r="K92" s="479" t="s">
        <v>4290</v>
      </c>
      <c r="L92" s="479"/>
      <c r="M92" s="479"/>
      <c r="N92" s="479"/>
      <c r="O92" s="479"/>
      <c r="P92" s="479"/>
      <c r="Q92" s="479"/>
      <c r="R92" s="479"/>
      <c r="S92" s="479"/>
      <c r="T92" s="479"/>
      <c r="U92" s="479"/>
      <c r="V92" s="479"/>
      <c r="W92" s="479"/>
      <c r="X92" s="479"/>
      <c r="Y92" s="479"/>
      <c r="Z92" s="479"/>
      <c r="AA92" s="479"/>
      <c r="AB92" s="479"/>
      <c r="AC92" s="479"/>
      <c r="AD92" s="479"/>
      <c r="AE92" s="479"/>
      <c r="AF92" s="479"/>
      <c r="AG92" s="479"/>
      <c r="AH92" s="479"/>
      <c r="AI92" s="479"/>
      <c r="AJ92" s="479"/>
      <c r="AK92" s="479"/>
      <c r="AL92" s="479"/>
      <c r="AM92" s="479"/>
      <c r="AN92" s="479"/>
      <c r="AO92" s="479"/>
      <c r="AP92" s="479"/>
      <c r="AQ92" s="479"/>
      <c r="AR92" s="479"/>
      <c r="AS92" s="479"/>
      <c r="AT92" s="479"/>
      <c r="AU92" s="479"/>
      <c r="AV92" s="405">
        <f>ROUND($AW92*$F$2,2)</f>
        <v>0</v>
      </c>
      <c r="AW92" s="439">
        <v>151</v>
      </c>
      <c r="AX92" s="439"/>
      <c r="AY92" s="439"/>
      <c r="AZ92" s="439"/>
      <c r="BA92" s="405">
        <f>ROUND($AW92*PVC電線!$M$5,2)</f>
        <v>472.63</v>
      </c>
      <c r="BB92" s="437" t="s">
        <v>123</v>
      </c>
      <c r="BC92" s="437" t="s">
        <v>45</v>
      </c>
    </row>
    <row r="93" spans="3:55" s="438" customFormat="1" ht="16.5">
      <c r="C93" s="437" t="s">
        <v>2062</v>
      </c>
      <c r="D93" s="437" t="s">
        <v>2063</v>
      </c>
      <c r="E93" s="437" t="s">
        <v>2063</v>
      </c>
      <c r="F93" s="437" t="s">
        <v>12</v>
      </c>
      <c r="G93" s="437" t="s">
        <v>508</v>
      </c>
      <c r="H93" s="437" t="s">
        <v>124</v>
      </c>
      <c r="I93" s="437" t="s">
        <v>125</v>
      </c>
      <c r="J93" s="437" t="s">
        <v>1915</v>
      </c>
      <c r="K93" s="479" t="s">
        <v>4291</v>
      </c>
      <c r="L93" s="479"/>
      <c r="M93" s="479"/>
      <c r="N93" s="479"/>
      <c r="O93" s="479"/>
      <c r="P93" s="479"/>
      <c r="Q93" s="479"/>
      <c r="R93" s="479"/>
      <c r="S93" s="479"/>
      <c r="T93" s="479"/>
      <c r="U93" s="479"/>
      <c r="V93" s="479"/>
      <c r="W93" s="479"/>
      <c r="X93" s="479"/>
      <c r="Y93" s="479"/>
      <c r="Z93" s="479"/>
      <c r="AA93" s="479"/>
      <c r="AB93" s="479"/>
      <c r="AC93" s="479"/>
      <c r="AD93" s="479"/>
      <c r="AE93" s="479"/>
      <c r="AF93" s="479"/>
      <c r="AG93" s="479"/>
      <c r="AH93" s="479"/>
      <c r="AI93" s="479"/>
      <c r="AJ93" s="479"/>
      <c r="AK93" s="479"/>
      <c r="AL93" s="479"/>
      <c r="AM93" s="479"/>
      <c r="AN93" s="479"/>
      <c r="AO93" s="479"/>
      <c r="AP93" s="479"/>
      <c r="AQ93" s="479"/>
      <c r="AR93" s="479"/>
      <c r="AS93" s="479"/>
      <c r="AT93" s="479"/>
      <c r="AU93" s="479"/>
      <c r="AV93" s="405">
        <f>ROUND($AW93*$F$2,2)</f>
        <v>0</v>
      </c>
      <c r="AW93" s="439">
        <v>191</v>
      </c>
      <c r="AX93" s="439"/>
      <c r="AY93" s="439"/>
      <c r="AZ93" s="439"/>
      <c r="BA93" s="405">
        <f>ROUND($AW93*PVC電線!$M$5,2)</f>
        <v>597.83000000000004</v>
      </c>
      <c r="BB93" s="437" t="s">
        <v>123</v>
      </c>
      <c r="BC93" s="437" t="s">
        <v>45</v>
      </c>
    </row>
    <row r="94" spans="3:55" s="438" customFormat="1" ht="16.5">
      <c r="C94" s="437" t="s">
        <v>2064</v>
      </c>
      <c r="D94" s="437" t="s">
        <v>2065</v>
      </c>
      <c r="E94" s="437" t="s">
        <v>2065</v>
      </c>
      <c r="F94" s="437" t="s">
        <v>12</v>
      </c>
      <c r="G94" s="437" t="s">
        <v>508</v>
      </c>
      <c r="H94" s="437" t="s">
        <v>124</v>
      </c>
      <c r="I94" s="437" t="s">
        <v>125</v>
      </c>
      <c r="J94" s="437" t="s">
        <v>1915</v>
      </c>
      <c r="K94" s="479" t="s">
        <v>4292</v>
      </c>
      <c r="L94" s="479"/>
      <c r="M94" s="479"/>
      <c r="N94" s="479"/>
      <c r="O94" s="479"/>
      <c r="P94" s="479"/>
      <c r="Q94" s="479"/>
      <c r="R94" s="479"/>
      <c r="S94" s="479"/>
      <c r="T94" s="479"/>
      <c r="U94" s="479"/>
      <c r="V94" s="479"/>
      <c r="W94" s="479"/>
      <c r="X94" s="479"/>
      <c r="Y94" s="479"/>
      <c r="Z94" s="479"/>
      <c r="AA94" s="479"/>
      <c r="AB94" s="479"/>
      <c r="AC94" s="479"/>
      <c r="AD94" s="479"/>
      <c r="AE94" s="479"/>
      <c r="AF94" s="479"/>
      <c r="AG94" s="479"/>
      <c r="AH94" s="479"/>
      <c r="AI94" s="479"/>
      <c r="AJ94" s="479"/>
      <c r="AK94" s="479"/>
      <c r="AL94" s="479"/>
      <c r="AM94" s="479"/>
      <c r="AN94" s="479"/>
      <c r="AO94" s="479"/>
      <c r="AP94" s="479"/>
      <c r="AQ94" s="479"/>
      <c r="AR94" s="479"/>
      <c r="AS94" s="479"/>
      <c r="AT94" s="479"/>
      <c r="AU94" s="479"/>
      <c r="AV94" s="405">
        <f>ROUND($AW94*$F$2,2)</f>
        <v>0</v>
      </c>
      <c r="AW94" s="439">
        <v>191</v>
      </c>
      <c r="AX94" s="439"/>
      <c r="AY94" s="439"/>
      <c r="AZ94" s="439"/>
      <c r="BA94" s="405">
        <f>ROUND($AW94*PVC電線!$M$5,2)</f>
        <v>597.83000000000004</v>
      </c>
      <c r="BB94" s="437" t="s">
        <v>123</v>
      </c>
      <c r="BC94" s="437" t="s">
        <v>45</v>
      </c>
    </row>
    <row r="95" spans="3:55" s="438" customFormat="1" ht="16.5">
      <c r="C95" s="437" t="s">
        <v>2066</v>
      </c>
      <c r="D95" s="437" t="s">
        <v>2067</v>
      </c>
      <c r="E95" s="437" t="s">
        <v>2067</v>
      </c>
      <c r="F95" s="437" t="s">
        <v>12</v>
      </c>
      <c r="G95" s="437" t="s">
        <v>508</v>
      </c>
      <c r="H95" s="437" t="s">
        <v>124</v>
      </c>
      <c r="I95" s="437" t="s">
        <v>125</v>
      </c>
      <c r="J95" s="437" t="s">
        <v>1915</v>
      </c>
      <c r="K95" s="479" t="s">
        <v>4293</v>
      </c>
      <c r="L95" s="479"/>
      <c r="M95" s="479"/>
      <c r="N95" s="479"/>
      <c r="O95" s="479"/>
      <c r="P95" s="479"/>
      <c r="Q95" s="479"/>
      <c r="R95" s="479"/>
      <c r="S95" s="479"/>
      <c r="T95" s="479"/>
      <c r="U95" s="479"/>
      <c r="V95" s="479"/>
      <c r="W95" s="479"/>
      <c r="X95" s="479"/>
      <c r="Y95" s="479"/>
      <c r="Z95" s="479"/>
      <c r="AA95" s="479"/>
      <c r="AB95" s="479"/>
      <c r="AC95" s="479"/>
      <c r="AD95" s="479"/>
      <c r="AE95" s="479"/>
      <c r="AF95" s="479"/>
      <c r="AG95" s="479"/>
      <c r="AH95" s="479"/>
      <c r="AI95" s="479"/>
      <c r="AJ95" s="479"/>
      <c r="AK95" s="479"/>
      <c r="AL95" s="479"/>
      <c r="AM95" s="479"/>
      <c r="AN95" s="479"/>
      <c r="AO95" s="479"/>
      <c r="AP95" s="479"/>
      <c r="AQ95" s="479"/>
      <c r="AR95" s="479"/>
      <c r="AS95" s="479"/>
      <c r="AT95" s="479"/>
      <c r="AU95" s="479"/>
      <c r="AV95" s="405">
        <f>ROUND($AW95*$F$2,2)</f>
        <v>0</v>
      </c>
      <c r="AW95" s="439">
        <v>237.5</v>
      </c>
      <c r="AX95" s="439"/>
      <c r="AY95" s="439"/>
      <c r="AZ95" s="439"/>
      <c r="BA95" s="405">
        <f>ROUND($AW95*PVC電線!$M$5,2)</f>
        <v>743.38</v>
      </c>
      <c r="BB95" s="437" t="s">
        <v>123</v>
      </c>
      <c r="BC95" s="437" t="s">
        <v>45</v>
      </c>
    </row>
    <row r="96" spans="3:55" s="438" customFormat="1" ht="16.5">
      <c r="C96" s="437" t="s">
        <v>2068</v>
      </c>
      <c r="D96" s="437" t="s">
        <v>2069</v>
      </c>
      <c r="E96" s="437" t="s">
        <v>2069</v>
      </c>
      <c r="F96" s="437" t="s">
        <v>12</v>
      </c>
      <c r="G96" s="437" t="s">
        <v>508</v>
      </c>
      <c r="H96" s="437" t="s">
        <v>124</v>
      </c>
      <c r="I96" s="437" t="s">
        <v>125</v>
      </c>
      <c r="J96" s="437" t="s">
        <v>1915</v>
      </c>
      <c r="K96" s="479" t="s">
        <v>4294</v>
      </c>
      <c r="L96" s="479"/>
      <c r="M96" s="479"/>
      <c r="N96" s="479"/>
      <c r="O96" s="479"/>
      <c r="P96" s="479"/>
      <c r="Q96" s="479"/>
      <c r="R96" s="479"/>
      <c r="S96" s="479"/>
      <c r="T96" s="479"/>
      <c r="U96" s="479"/>
      <c r="V96" s="479"/>
      <c r="W96" s="479"/>
      <c r="X96" s="479"/>
      <c r="Y96" s="479"/>
      <c r="Z96" s="479"/>
      <c r="AA96" s="479"/>
      <c r="AB96" s="479"/>
      <c r="AC96" s="479"/>
      <c r="AD96" s="479"/>
      <c r="AE96" s="479"/>
      <c r="AF96" s="479"/>
      <c r="AG96" s="479"/>
      <c r="AH96" s="479"/>
      <c r="AI96" s="479"/>
      <c r="AJ96" s="479"/>
      <c r="AK96" s="479"/>
      <c r="AL96" s="479"/>
      <c r="AM96" s="479"/>
      <c r="AN96" s="479"/>
      <c r="AO96" s="479"/>
      <c r="AP96" s="479"/>
      <c r="AQ96" s="479"/>
      <c r="AR96" s="479"/>
      <c r="AS96" s="479"/>
      <c r="AT96" s="479"/>
      <c r="AU96" s="479"/>
      <c r="AV96" s="405">
        <f>ROUND($AW96*$F$2,2)</f>
        <v>0</v>
      </c>
      <c r="AW96" s="439">
        <v>237.5</v>
      </c>
      <c r="AX96" s="439"/>
      <c r="AY96" s="439"/>
      <c r="AZ96" s="439"/>
      <c r="BA96" s="405">
        <f>ROUND($AW96*PVC電線!$M$5,2)</f>
        <v>743.38</v>
      </c>
      <c r="BB96" s="437" t="s">
        <v>123</v>
      </c>
      <c r="BC96" s="437" t="s">
        <v>45</v>
      </c>
    </row>
    <row r="97" spans="3:55" s="438" customFormat="1" ht="16.5">
      <c r="C97" s="437" t="s">
        <v>2070</v>
      </c>
      <c r="D97" s="437" t="s">
        <v>2071</v>
      </c>
      <c r="E97" s="437" t="s">
        <v>2071</v>
      </c>
      <c r="F97" s="437" t="s">
        <v>12</v>
      </c>
      <c r="G97" s="437" t="s">
        <v>508</v>
      </c>
      <c r="H97" s="437" t="s">
        <v>124</v>
      </c>
      <c r="I97" s="437" t="s">
        <v>125</v>
      </c>
      <c r="J97" s="437" t="s">
        <v>1915</v>
      </c>
      <c r="K97" s="479" t="s">
        <v>4295</v>
      </c>
      <c r="L97" s="479"/>
      <c r="M97" s="479"/>
      <c r="N97" s="479"/>
      <c r="O97" s="479"/>
      <c r="P97" s="479"/>
      <c r="Q97" s="479"/>
      <c r="R97" s="479"/>
      <c r="S97" s="479"/>
      <c r="T97" s="479"/>
      <c r="U97" s="479"/>
      <c r="V97" s="479"/>
      <c r="W97" s="479"/>
      <c r="X97" s="479"/>
      <c r="Y97" s="479"/>
      <c r="Z97" s="479"/>
      <c r="AA97" s="479"/>
      <c r="AB97" s="479"/>
      <c r="AC97" s="479"/>
      <c r="AD97" s="479"/>
      <c r="AE97" s="479"/>
      <c r="AF97" s="479"/>
      <c r="AG97" s="479"/>
      <c r="AH97" s="479"/>
      <c r="AI97" s="479"/>
      <c r="AJ97" s="479"/>
      <c r="AK97" s="479"/>
      <c r="AL97" s="479"/>
      <c r="AM97" s="479"/>
      <c r="AN97" s="479"/>
      <c r="AO97" s="479"/>
      <c r="AP97" s="479"/>
      <c r="AQ97" s="479"/>
      <c r="AR97" s="479"/>
      <c r="AS97" s="479"/>
      <c r="AT97" s="479"/>
      <c r="AU97" s="479"/>
      <c r="AV97" s="405">
        <f>ROUND($AW97*$F$2,2)</f>
        <v>0</v>
      </c>
      <c r="AW97" s="439">
        <v>289</v>
      </c>
      <c r="AX97" s="439"/>
      <c r="AY97" s="439"/>
      <c r="AZ97" s="439"/>
      <c r="BA97" s="405">
        <f>ROUND($AW97*PVC電線!$M$5,2)</f>
        <v>904.57</v>
      </c>
      <c r="BB97" s="437" t="s">
        <v>123</v>
      </c>
      <c r="BC97" s="437" t="s">
        <v>45</v>
      </c>
    </row>
    <row r="98" spans="3:55" s="438" customFormat="1" ht="16.5">
      <c r="C98" s="437" t="s">
        <v>2072</v>
      </c>
      <c r="D98" s="437" t="s">
        <v>2073</v>
      </c>
      <c r="E98" s="437" t="s">
        <v>2073</v>
      </c>
      <c r="F98" s="437" t="s">
        <v>12</v>
      </c>
      <c r="G98" s="437" t="s">
        <v>508</v>
      </c>
      <c r="H98" s="437" t="s">
        <v>124</v>
      </c>
      <c r="I98" s="437" t="s">
        <v>125</v>
      </c>
      <c r="J98" s="437" t="s">
        <v>1915</v>
      </c>
      <c r="K98" s="479" t="s">
        <v>4296</v>
      </c>
      <c r="L98" s="479"/>
      <c r="M98" s="479"/>
      <c r="N98" s="479"/>
      <c r="O98" s="479"/>
      <c r="P98" s="479"/>
      <c r="Q98" s="479"/>
      <c r="R98" s="479"/>
      <c r="S98" s="479"/>
      <c r="T98" s="479"/>
      <c r="U98" s="479"/>
      <c r="V98" s="479"/>
      <c r="W98" s="479"/>
      <c r="X98" s="479"/>
      <c r="Y98" s="479"/>
      <c r="Z98" s="479"/>
      <c r="AA98" s="479"/>
      <c r="AB98" s="479"/>
      <c r="AC98" s="479"/>
      <c r="AD98" s="479"/>
      <c r="AE98" s="479"/>
      <c r="AF98" s="479"/>
      <c r="AG98" s="479"/>
      <c r="AH98" s="479"/>
      <c r="AI98" s="479"/>
      <c r="AJ98" s="479"/>
      <c r="AK98" s="479"/>
      <c r="AL98" s="479"/>
      <c r="AM98" s="479"/>
      <c r="AN98" s="479"/>
      <c r="AO98" s="479"/>
      <c r="AP98" s="479"/>
      <c r="AQ98" s="479"/>
      <c r="AR98" s="479"/>
      <c r="AS98" s="479"/>
      <c r="AT98" s="479"/>
      <c r="AU98" s="479"/>
      <c r="AV98" s="405">
        <f>ROUND($AW98*$F$2,2)</f>
        <v>0</v>
      </c>
      <c r="AW98" s="439">
        <v>289</v>
      </c>
      <c r="AX98" s="439"/>
      <c r="AY98" s="439"/>
      <c r="AZ98" s="439"/>
      <c r="BA98" s="405">
        <f>ROUND($AW98*PVC電線!$M$5,2)</f>
        <v>904.57</v>
      </c>
      <c r="BB98" s="437" t="s">
        <v>123</v>
      </c>
      <c r="BC98" s="437" t="s">
        <v>45</v>
      </c>
    </row>
    <row r="99" spans="3:55" s="438" customFormat="1" ht="16.5">
      <c r="C99" s="437" t="s">
        <v>2074</v>
      </c>
      <c r="D99" s="437" t="s">
        <v>2075</v>
      </c>
      <c r="E99" s="437" t="s">
        <v>2075</v>
      </c>
      <c r="F99" s="437" t="s">
        <v>12</v>
      </c>
      <c r="G99" s="437" t="s">
        <v>508</v>
      </c>
      <c r="H99" s="437" t="s">
        <v>124</v>
      </c>
      <c r="I99" s="437" t="s">
        <v>125</v>
      </c>
      <c r="J99" s="437" t="s">
        <v>1915</v>
      </c>
      <c r="K99" s="479" t="s">
        <v>4297</v>
      </c>
      <c r="L99" s="479"/>
      <c r="M99" s="479"/>
      <c r="N99" s="479"/>
      <c r="O99" s="479"/>
      <c r="P99" s="479"/>
      <c r="Q99" s="479"/>
      <c r="R99" s="479"/>
      <c r="S99" s="479"/>
      <c r="T99" s="479"/>
      <c r="U99" s="479"/>
      <c r="V99" s="479"/>
      <c r="W99" s="479"/>
      <c r="X99" s="479"/>
      <c r="Y99" s="479"/>
      <c r="Z99" s="479"/>
      <c r="AA99" s="479"/>
      <c r="AB99" s="479"/>
      <c r="AC99" s="479"/>
      <c r="AD99" s="479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9"/>
      <c r="AQ99" s="479"/>
      <c r="AR99" s="479"/>
      <c r="AS99" s="479"/>
      <c r="AT99" s="479"/>
      <c r="AU99" s="479"/>
      <c r="AV99" s="405">
        <f>ROUND($AW99*$F$2,2)</f>
        <v>0</v>
      </c>
      <c r="AW99" s="439">
        <v>367.5</v>
      </c>
      <c r="AX99" s="439"/>
      <c r="AY99" s="439"/>
      <c r="AZ99" s="439"/>
      <c r="BA99" s="405">
        <f>ROUND($AW99*PVC電線!$M$5,2)</f>
        <v>1150.28</v>
      </c>
      <c r="BB99" s="437" t="s">
        <v>123</v>
      </c>
      <c r="BC99" s="437" t="s">
        <v>45</v>
      </c>
    </row>
    <row r="100" spans="3:55" s="438" customFormat="1" ht="16.5">
      <c r="C100" s="437" t="s">
        <v>2076</v>
      </c>
      <c r="D100" s="437" t="s">
        <v>2077</v>
      </c>
      <c r="E100" s="437" t="s">
        <v>2077</v>
      </c>
      <c r="F100" s="437" t="s">
        <v>12</v>
      </c>
      <c r="G100" s="437" t="s">
        <v>508</v>
      </c>
      <c r="H100" s="437" t="s">
        <v>124</v>
      </c>
      <c r="I100" s="437" t="s">
        <v>125</v>
      </c>
      <c r="J100" s="437" t="s">
        <v>1915</v>
      </c>
      <c r="K100" s="479" t="s">
        <v>4298</v>
      </c>
      <c r="L100" s="479"/>
      <c r="M100" s="479"/>
      <c r="N100" s="479"/>
      <c r="O100" s="479"/>
      <c r="P100" s="479"/>
      <c r="Q100" s="479"/>
      <c r="R100" s="479"/>
      <c r="S100" s="479"/>
      <c r="T100" s="479"/>
      <c r="U100" s="479"/>
      <c r="V100" s="479"/>
      <c r="W100" s="479"/>
      <c r="X100" s="479"/>
      <c r="Y100" s="479"/>
      <c r="Z100" s="479"/>
      <c r="AA100" s="479"/>
      <c r="AB100" s="479"/>
      <c r="AC100" s="479"/>
      <c r="AD100" s="479"/>
      <c r="AE100" s="479"/>
      <c r="AF100" s="479"/>
      <c r="AG100" s="479"/>
      <c r="AH100" s="479"/>
      <c r="AI100" s="479"/>
      <c r="AJ100" s="479"/>
      <c r="AK100" s="479"/>
      <c r="AL100" s="479"/>
      <c r="AM100" s="479"/>
      <c r="AN100" s="479"/>
      <c r="AO100" s="479"/>
      <c r="AP100" s="479"/>
      <c r="AQ100" s="479"/>
      <c r="AR100" s="479"/>
      <c r="AS100" s="479"/>
      <c r="AT100" s="479"/>
      <c r="AU100" s="479"/>
      <c r="AV100" s="405">
        <f>ROUND($AW100*$F$2,2)</f>
        <v>0</v>
      </c>
      <c r="AW100" s="439">
        <v>367.5</v>
      </c>
      <c r="AX100" s="439"/>
      <c r="AY100" s="439"/>
      <c r="AZ100" s="439"/>
      <c r="BA100" s="405">
        <f>ROUND($AW100*PVC電線!$M$5,2)</f>
        <v>1150.28</v>
      </c>
      <c r="BB100" s="437" t="s">
        <v>123</v>
      </c>
      <c r="BC100" s="437" t="s">
        <v>45</v>
      </c>
    </row>
    <row r="101" spans="3:55" s="438" customFormat="1" ht="16.5">
      <c r="C101" s="437" t="s">
        <v>2078</v>
      </c>
      <c r="D101" s="437" t="s">
        <v>2079</v>
      </c>
      <c r="E101" s="437" t="s">
        <v>2079</v>
      </c>
      <c r="F101" s="437" t="s">
        <v>12</v>
      </c>
      <c r="G101" s="437" t="s">
        <v>508</v>
      </c>
      <c r="H101" s="437" t="s">
        <v>124</v>
      </c>
      <c r="I101" s="437" t="s">
        <v>125</v>
      </c>
      <c r="J101" s="437" t="s">
        <v>1915</v>
      </c>
      <c r="K101" s="479" t="s">
        <v>4299</v>
      </c>
      <c r="L101" s="479"/>
      <c r="M101" s="479"/>
      <c r="N101" s="479"/>
      <c r="O101" s="479"/>
      <c r="P101" s="479"/>
      <c r="Q101" s="479"/>
      <c r="R101" s="479"/>
      <c r="S101" s="479"/>
      <c r="T101" s="479"/>
      <c r="U101" s="479"/>
      <c r="V101" s="479"/>
      <c r="W101" s="479"/>
      <c r="X101" s="479"/>
      <c r="Y101" s="479"/>
      <c r="Z101" s="479"/>
      <c r="AA101" s="479"/>
      <c r="AB101" s="479"/>
      <c r="AC101" s="479"/>
      <c r="AD101" s="479"/>
      <c r="AE101" s="479"/>
      <c r="AF101" s="479"/>
      <c r="AG101" s="479"/>
      <c r="AH101" s="479"/>
      <c r="AI101" s="479"/>
      <c r="AJ101" s="479"/>
      <c r="AK101" s="479"/>
      <c r="AL101" s="479"/>
      <c r="AM101" s="479"/>
      <c r="AN101" s="479"/>
      <c r="AO101" s="479"/>
      <c r="AP101" s="479"/>
      <c r="AQ101" s="479"/>
      <c r="AR101" s="479"/>
      <c r="AS101" s="479"/>
      <c r="AT101" s="479"/>
      <c r="AU101" s="479"/>
      <c r="AV101" s="405">
        <f>ROUND($AW101*$F$2,2)</f>
        <v>0</v>
      </c>
      <c r="AW101" s="439">
        <v>475</v>
      </c>
      <c r="AX101" s="439"/>
      <c r="AY101" s="439"/>
      <c r="AZ101" s="439"/>
      <c r="BA101" s="405">
        <f>ROUND($AW101*PVC電線!$M$5,2)</f>
        <v>1486.75</v>
      </c>
      <c r="BB101" s="437" t="s">
        <v>123</v>
      </c>
      <c r="BC101" s="437" t="s">
        <v>45</v>
      </c>
    </row>
    <row r="102" spans="3:55" s="438" customFormat="1" ht="16.5">
      <c r="C102" s="437" t="s">
        <v>2080</v>
      </c>
      <c r="D102" s="437" t="s">
        <v>2081</v>
      </c>
      <c r="E102" s="437" t="s">
        <v>2081</v>
      </c>
      <c r="F102" s="437" t="s">
        <v>12</v>
      </c>
      <c r="G102" s="437" t="s">
        <v>508</v>
      </c>
      <c r="H102" s="437" t="s">
        <v>124</v>
      </c>
      <c r="I102" s="437" t="s">
        <v>125</v>
      </c>
      <c r="J102" s="437" t="s">
        <v>1915</v>
      </c>
      <c r="K102" s="479" t="s">
        <v>4300</v>
      </c>
      <c r="L102" s="479"/>
      <c r="M102" s="479"/>
      <c r="N102" s="479"/>
      <c r="O102" s="479"/>
      <c r="P102" s="479"/>
      <c r="Q102" s="479"/>
      <c r="R102" s="479"/>
      <c r="S102" s="479"/>
      <c r="T102" s="479"/>
      <c r="U102" s="479"/>
      <c r="V102" s="479"/>
      <c r="W102" s="479"/>
      <c r="X102" s="479"/>
      <c r="Y102" s="479"/>
      <c r="Z102" s="479"/>
      <c r="AA102" s="479"/>
      <c r="AB102" s="479"/>
      <c r="AC102" s="479"/>
      <c r="AD102" s="479"/>
      <c r="AE102" s="479"/>
      <c r="AF102" s="479"/>
      <c r="AG102" s="479"/>
      <c r="AH102" s="479"/>
      <c r="AI102" s="479"/>
      <c r="AJ102" s="479"/>
      <c r="AK102" s="479"/>
      <c r="AL102" s="479"/>
      <c r="AM102" s="479"/>
      <c r="AN102" s="479"/>
      <c r="AO102" s="479"/>
      <c r="AP102" s="479"/>
      <c r="AQ102" s="479"/>
      <c r="AR102" s="479"/>
      <c r="AS102" s="479"/>
      <c r="AT102" s="479"/>
      <c r="AU102" s="479"/>
      <c r="AV102" s="405">
        <f>ROUND($AW102*$F$2,2)</f>
        <v>0</v>
      </c>
      <c r="AW102" s="439">
        <v>475</v>
      </c>
      <c r="AX102" s="439"/>
      <c r="AY102" s="439"/>
      <c r="AZ102" s="439"/>
      <c r="BA102" s="405">
        <f>ROUND($AW102*PVC電線!$M$5,2)</f>
        <v>1486.75</v>
      </c>
      <c r="BB102" s="437" t="s">
        <v>123</v>
      </c>
      <c r="BC102" s="437" t="s">
        <v>45</v>
      </c>
    </row>
    <row r="103" spans="3:55" s="438" customFormat="1" ht="16.5">
      <c r="C103" s="437" t="s">
        <v>2082</v>
      </c>
      <c r="D103" s="437" t="s">
        <v>2083</v>
      </c>
      <c r="E103" s="437" t="s">
        <v>2083</v>
      </c>
      <c r="F103" s="437" t="s">
        <v>12</v>
      </c>
      <c r="G103" s="437" t="s">
        <v>508</v>
      </c>
      <c r="H103" s="437" t="s">
        <v>124</v>
      </c>
      <c r="I103" s="437" t="s">
        <v>125</v>
      </c>
      <c r="J103" s="437" t="s">
        <v>1915</v>
      </c>
      <c r="K103" s="479" t="s">
        <v>4301</v>
      </c>
      <c r="L103" s="479"/>
      <c r="M103" s="479"/>
      <c r="N103" s="479"/>
      <c r="O103" s="479"/>
      <c r="P103" s="479"/>
      <c r="Q103" s="479"/>
      <c r="R103" s="479"/>
      <c r="S103" s="479"/>
      <c r="T103" s="479"/>
      <c r="U103" s="479"/>
      <c r="V103" s="479"/>
      <c r="W103" s="479"/>
      <c r="X103" s="479"/>
      <c r="Y103" s="479"/>
      <c r="Z103" s="479"/>
      <c r="AA103" s="479"/>
      <c r="AB103" s="479"/>
      <c r="AC103" s="479"/>
      <c r="AD103" s="479"/>
      <c r="AE103" s="479"/>
      <c r="AF103" s="479"/>
      <c r="AG103" s="479"/>
      <c r="AH103" s="479"/>
      <c r="AI103" s="479"/>
      <c r="AJ103" s="479"/>
      <c r="AK103" s="479"/>
      <c r="AL103" s="479"/>
      <c r="AM103" s="479"/>
      <c r="AN103" s="479"/>
      <c r="AO103" s="479"/>
      <c r="AP103" s="479"/>
      <c r="AQ103" s="479"/>
      <c r="AR103" s="479"/>
      <c r="AS103" s="479"/>
      <c r="AT103" s="479"/>
      <c r="AU103" s="479"/>
      <c r="AV103" s="405">
        <f>ROUND($AW103*$F$2,2)</f>
        <v>0</v>
      </c>
      <c r="AW103" s="439">
        <v>606</v>
      </c>
      <c r="AX103" s="439"/>
      <c r="AY103" s="439"/>
      <c r="AZ103" s="439"/>
      <c r="BA103" s="405">
        <f>ROUND($AW103*PVC電線!$M$5,2)</f>
        <v>1896.78</v>
      </c>
      <c r="BB103" s="437" t="s">
        <v>123</v>
      </c>
      <c r="BC103" s="437" t="s">
        <v>45</v>
      </c>
    </row>
    <row r="104" spans="3:55" s="438" customFormat="1" ht="16.5">
      <c r="C104" s="437" t="s">
        <v>2084</v>
      </c>
      <c r="D104" s="437" t="s">
        <v>2085</v>
      </c>
      <c r="E104" s="437" t="s">
        <v>2085</v>
      </c>
      <c r="F104" s="437" t="s">
        <v>12</v>
      </c>
      <c r="G104" s="437" t="s">
        <v>508</v>
      </c>
      <c r="H104" s="437" t="s">
        <v>124</v>
      </c>
      <c r="I104" s="437" t="s">
        <v>125</v>
      </c>
      <c r="J104" s="437" t="s">
        <v>1915</v>
      </c>
      <c r="K104" s="479" t="s">
        <v>4302</v>
      </c>
      <c r="L104" s="479"/>
      <c r="M104" s="479"/>
      <c r="N104" s="479"/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479"/>
      <c r="Z104" s="479"/>
      <c r="AA104" s="479"/>
      <c r="AB104" s="479"/>
      <c r="AC104" s="479"/>
      <c r="AD104" s="479"/>
      <c r="AE104" s="479"/>
      <c r="AF104" s="479"/>
      <c r="AG104" s="479"/>
      <c r="AH104" s="479"/>
      <c r="AI104" s="479"/>
      <c r="AJ104" s="479"/>
      <c r="AK104" s="479"/>
      <c r="AL104" s="479"/>
      <c r="AM104" s="479"/>
      <c r="AN104" s="479"/>
      <c r="AO104" s="479"/>
      <c r="AP104" s="479"/>
      <c r="AQ104" s="479"/>
      <c r="AR104" s="479"/>
      <c r="AS104" s="479"/>
      <c r="AT104" s="479"/>
      <c r="AU104" s="479"/>
      <c r="AV104" s="405">
        <f>ROUND($AW104*$F$2,2)</f>
        <v>0</v>
      </c>
      <c r="AW104" s="439">
        <v>606</v>
      </c>
      <c r="AX104" s="439"/>
      <c r="AY104" s="439"/>
      <c r="AZ104" s="439"/>
      <c r="BA104" s="405">
        <f>ROUND($AW104*PVC電線!$M$5,2)</f>
        <v>1896.78</v>
      </c>
      <c r="BB104" s="437" t="s">
        <v>123</v>
      </c>
      <c r="BC104" s="437" t="s">
        <v>45</v>
      </c>
    </row>
    <row r="105" spans="3:55" s="438" customFormat="1" ht="16.5">
      <c r="C105" s="437" t="s">
        <v>2086</v>
      </c>
      <c r="D105" s="437" t="s">
        <v>2087</v>
      </c>
      <c r="E105" s="437" t="s">
        <v>2087</v>
      </c>
      <c r="F105" s="437" t="s">
        <v>12</v>
      </c>
      <c r="G105" s="437" t="s">
        <v>508</v>
      </c>
      <c r="H105" s="437" t="s">
        <v>124</v>
      </c>
      <c r="I105" s="437" t="s">
        <v>125</v>
      </c>
      <c r="J105" s="437" t="s">
        <v>1915</v>
      </c>
      <c r="K105" s="479" t="s">
        <v>4303</v>
      </c>
      <c r="L105" s="479"/>
      <c r="M105" s="479"/>
      <c r="N105" s="479"/>
      <c r="O105" s="479"/>
      <c r="P105" s="479"/>
      <c r="Q105" s="479"/>
      <c r="R105" s="479"/>
      <c r="S105" s="479"/>
      <c r="T105" s="479"/>
      <c r="U105" s="479"/>
      <c r="V105" s="479"/>
      <c r="W105" s="479"/>
      <c r="X105" s="479"/>
      <c r="Y105" s="479"/>
      <c r="Z105" s="479"/>
      <c r="AA105" s="479"/>
      <c r="AB105" s="479"/>
      <c r="AC105" s="479"/>
      <c r="AD105" s="479"/>
      <c r="AE105" s="479"/>
      <c r="AF105" s="479"/>
      <c r="AG105" s="479"/>
      <c r="AH105" s="479"/>
      <c r="AI105" s="479"/>
      <c r="AJ105" s="479"/>
      <c r="AK105" s="479"/>
      <c r="AL105" s="479"/>
      <c r="AM105" s="479"/>
      <c r="AN105" s="479"/>
      <c r="AO105" s="479"/>
      <c r="AP105" s="479"/>
      <c r="AQ105" s="479"/>
      <c r="AR105" s="479"/>
      <c r="AS105" s="479"/>
      <c r="AT105" s="479"/>
      <c r="AU105" s="479"/>
      <c r="AV105" s="405">
        <f>ROUND($AW105*$F$2,2)</f>
        <v>0</v>
      </c>
      <c r="AW105" s="439">
        <v>750</v>
      </c>
      <c r="AX105" s="439"/>
      <c r="AY105" s="439"/>
      <c r="AZ105" s="439"/>
      <c r="BA105" s="405">
        <f>ROUND($AW105*PVC電線!$M$5,2)</f>
        <v>2347.5</v>
      </c>
      <c r="BB105" s="437" t="s">
        <v>123</v>
      </c>
      <c r="BC105" s="437" t="s">
        <v>45</v>
      </c>
    </row>
    <row r="106" spans="3:55" s="438" customFormat="1" ht="16.5">
      <c r="C106" s="437" t="s">
        <v>2088</v>
      </c>
      <c r="D106" s="437" t="s">
        <v>2089</v>
      </c>
      <c r="E106" s="437" t="s">
        <v>2089</v>
      </c>
      <c r="F106" s="437" t="s">
        <v>12</v>
      </c>
      <c r="G106" s="437" t="s">
        <v>508</v>
      </c>
      <c r="H106" s="437" t="s">
        <v>124</v>
      </c>
      <c r="I106" s="437" t="s">
        <v>125</v>
      </c>
      <c r="J106" s="437" t="s">
        <v>1915</v>
      </c>
      <c r="K106" s="479" t="s">
        <v>4304</v>
      </c>
      <c r="L106" s="479"/>
      <c r="M106" s="479"/>
      <c r="N106" s="479"/>
      <c r="O106" s="479"/>
      <c r="P106" s="479"/>
      <c r="Q106" s="479"/>
      <c r="R106" s="479"/>
      <c r="S106" s="479"/>
      <c r="T106" s="479"/>
      <c r="U106" s="479"/>
      <c r="V106" s="479"/>
      <c r="W106" s="479"/>
      <c r="X106" s="479"/>
      <c r="Y106" s="479"/>
      <c r="Z106" s="479"/>
      <c r="AA106" s="479"/>
      <c r="AB106" s="479"/>
      <c r="AC106" s="479"/>
      <c r="AD106" s="479"/>
      <c r="AE106" s="479"/>
      <c r="AF106" s="479"/>
      <c r="AG106" s="479"/>
      <c r="AH106" s="479"/>
      <c r="AI106" s="479"/>
      <c r="AJ106" s="479"/>
      <c r="AK106" s="479"/>
      <c r="AL106" s="479"/>
      <c r="AM106" s="479"/>
      <c r="AN106" s="479"/>
      <c r="AO106" s="479"/>
      <c r="AP106" s="479"/>
      <c r="AQ106" s="479"/>
      <c r="AR106" s="479"/>
      <c r="AS106" s="479"/>
      <c r="AT106" s="479"/>
      <c r="AU106" s="479"/>
      <c r="AV106" s="405">
        <f>ROUND($AW106*$F$2,2)</f>
        <v>0</v>
      </c>
      <c r="AW106" s="439">
        <v>750</v>
      </c>
      <c r="AX106" s="439"/>
      <c r="AY106" s="439"/>
      <c r="AZ106" s="439"/>
      <c r="BA106" s="405">
        <f>ROUND($AW106*PVC電線!$M$5,2)</f>
        <v>2347.5</v>
      </c>
      <c r="BB106" s="437" t="s">
        <v>123</v>
      </c>
      <c r="BC106" s="437" t="s">
        <v>45</v>
      </c>
    </row>
    <row r="107" spans="3:55" s="438" customFormat="1" ht="16.5">
      <c r="C107" s="437" t="s">
        <v>2090</v>
      </c>
      <c r="D107" s="437" t="s">
        <v>2091</v>
      </c>
      <c r="E107" s="437" t="s">
        <v>2091</v>
      </c>
      <c r="F107" s="437" t="s">
        <v>12</v>
      </c>
      <c r="G107" s="437" t="s">
        <v>508</v>
      </c>
      <c r="H107" s="437" t="s">
        <v>124</v>
      </c>
      <c r="I107" s="437" t="s">
        <v>125</v>
      </c>
      <c r="J107" s="437" t="s">
        <v>1915</v>
      </c>
      <c r="K107" s="479" t="s">
        <v>4305</v>
      </c>
      <c r="L107" s="479"/>
      <c r="M107" s="479"/>
      <c r="N107" s="479"/>
      <c r="O107" s="479"/>
      <c r="P107" s="479"/>
      <c r="Q107" s="479"/>
      <c r="R107" s="479"/>
      <c r="S107" s="479"/>
      <c r="T107" s="479"/>
      <c r="U107" s="479"/>
      <c r="V107" s="479"/>
      <c r="W107" s="479"/>
      <c r="X107" s="479"/>
      <c r="Y107" s="479"/>
      <c r="Z107" s="479"/>
      <c r="AA107" s="479"/>
      <c r="AB107" s="479"/>
      <c r="AC107" s="479"/>
      <c r="AD107" s="479"/>
      <c r="AE107" s="479"/>
      <c r="AF107" s="479"/>
      <c r="AG107" s="479"/>
      <c r="AH107" s="479"/>
      <c r="AI107" s="479"/>
      <c r="AJ107" s="479"/>
      <c r="AK107" s="479"/>
      <c r="AL107" s="479"/>
      <c r="AM107" s="479"/>
      <c r="AN107" s="479"/>
      <c r="AO107" s="479"/>
      <c r="AP107" s="479"/>
      <c r="AQ107" s="479"/>
      <c r="AR107" s="479"/>
      <c r="AS107" s="479"/>
      <c r="AT107" s="479"/>
      <c r="AU107" s="479"/>
      <c r="AV107" s="405">
        <f>ROUND($AW107*$F$2,2)</f>
        <v>0</v>
      </c>
      <c r="AW107" s="439">
        <v>912.5</v>
      </c>
      <c r="AX107" s="439"/>
      <c r="AY107" s="439"/>
      <c r="AZ107" s="439"/>
      <c r="BA107" s="405">
        <f>ROUND($AW107*PVC電線!$M$5,2)</f>
        <v>2856.13</v>
      </c>
      <c r="BB107" s="437" t="s">
        <v>123</v>
      </c>
      <c r="BC107" s="437" t="s">
        <v>45</v>
      </c>
    </row>
    <row r="108" spans="3:55" s="438" customFormat="1" ht="16.5">
      <c r="C108" s="437" t="s">
        <v>2092</v>
      </c>
      <c r="D108" s="437" t="s">
        <v>2093</v>
      </c>
      <c r="E108" s="437" t="s">
        <v>2093</v>
      </c>
      <c r="F108" s="437" t="s">
        <v>12</v>
      </c>
      <c r="G108" s="437" t="s">
        <v>508</v>
      </c>
      <c r="H108" s="437" t="s">
        <v>124</v>
      </c>
      <c r="I108" s="437" t="s">
        <v>125</v>
      </c>
      <c r="J108" s="437" t="s">
        <v>1915</v>
      </c>
      <c r="K108" s="479" t="s">
        <v>4306</v>
      </c>
      <c r="L108" s="479"/>
      <c r="M108" s="479"/>
      <c r="N108" s="479"/>
      <c r="O108" s="479"/>
      <c r="P108" s="479"/>
      <c r="Q108" s="479"/>
      <c r="R108" s="479"/>
      <c r="S108" s="479"/>
      <c r="T108" s="479"/>
      <c r="U108" s="479"/>
      <c r="V108" s="479"/>
      <c r="W108" s="479"/>
      <c r="X108" s="479"/>
      <c r="Y108" s="479"/>
      <c r="Z108" s="479"/>
      <c r="AA108" s="479"/>
      <c r="AB108" s="479"/>
      <c r="AC108" s="479"/>
      <c r="AD108" s="479"/>
      <c r="AE108" s="479"/>
      <c r="AF108" s="479"/>
      <c r="AG108" s="479"/>
      <c r="AH108" s="479"/>
      <c r="AI108" s="479"/>
      <c r="AJ108" s="479"/>
      <c r="AK108" s="479"/>
      <c r="AL108" s="479"/>
      <c r="AM108" s="479"/>
      <c r="AN108" s="479"/>
      <c r="AO108" s="479"/>
      <c r="AP108" s="479"/>
      <c r="AQ108" s="479"/>
      <c r="AR108" s="479"/>
      <c r="AS108" s="479"/>
      <c r="AT108" s="479"/>
      <c r="AU108" s="479"/>
      <c r="AV108" s="405">
        <f>ROUND($AW108*$F$2,2)</f>
        <v>0</v>
      </c>
      <c r="AW108" s="439">
        <v>912.5</v>
      </c>
      <c r="AX108" s="439"/>
      <c r="AY108" s="439"/>
      <c r="AZ108" s="439"/>
      <c r="BA108" s="405">
        <f>ROUND($AW108*PVC電線!$M$5,2)</f>
        <v>2856.13</v>
      </c>
      <c r="BB108" s="437" t="s">
        <v>123</v>
      </c>
      <c r="BC108" s="437" t="s">
        <v>45</v>
      </c>
    </row>
    <row r="109" spans="3:55" s="448" customFormat="1" ht="16.5">
      <c r="C109" s="440" t="s">
        <v>2094</v>
      </c>
      <c r="D109" s="440" t="s">
        <v>2095</v>
      </c>
      <c r="E109" s="440" t="s">
        <v>2095</v>
      </c>
      <c r="F109" s="440" t="s">
        <v>12</v>
      </c>
      <c r="G109" s="440" t="s">
        <v>508</v>
      </c>
      <c r="H109" s="440" t="s">
        <v>124</v>
      </c>
      <c r="I109" s="440" t="s">
        <v>125</v>
      </c>
      <c r="J109" s="440" t="s">
        <v>1915</v>
      </c>
      <c r="K109" s="481" t="s">
        <v>4307</v>
      </c>
      <c r="L109" s="481"/>
      <c r="M109" s="481"/>
      <c r="N109" s="481"/>
      <c r="O109" s="481"/>
      <c r="P109" s="481"/>
      <c r="Q109" s="481"/>
      <c r="R109" s="481"/>
      <c r="S109" s="481"/>
      <c r="T109" s="481"/>
      <c r="U109" s="481"/>
      <c r="V109" s="481"/>
      <c r="W109" s="481"/>
      <c r="X109" s="481"/>
      <c r="Y109" s="481"/>
      <c r="Z109" s="481"/>
      <c r="AA109" s="481"/>
      <c r="AB109" s="481"/>
      <c r="AC109" s="481"/>
      <c r="AD109" s="481"/>
      <c r="AE109" s="481"/>
      <c r="AF109" s="481"/>
      <c r="AG109" s="481"/>
      <c r="AH109" s="481"/>
      <c r="AI109" s="481"/>
      <c r="AJ109" s="481"/>
      <c r="AK109" s="481"/>
      <c r="AL109" s="481"/>
      <c r="AM109" s="481"/>
      <c r="AN109" s="481"/>
      <c r="AO109" s="481"/>
      <c r="AP109" s="481"/>
      <c r="AQ109" s="481"/>
      <c r="AR109" s="481"/>
      <c r="AS109" s="481"/>
      <c r="AT109" s="481"/>
      <c r="AU109" s="481"/>
      <c r="AV109" s="409">
        <f>ROUND($AW109*$F$3,2)</f>
        <v>0</v>
      </c>
      <c r="AW109" s="452">
        <v>12.6</v>
      </c>
      <c r="AX109" s="452"/>
      <c r="AY109" s="452"/>
      <c r="AZ109" s="409"/>
      <c r="BA109" s="409">
        <f>ROUND($AW109*VV電纜!$U$4,2)</f>
        <v>28.22</v>
      </c>
      <c r="BB109" s="440" t="s">
        <v>123</v>
      </c>
      <c r="BC109" s="440" t="s">
        <v>45</v>
      </c>
    </row>
    <row r="110" spans="3:55" s="448" customFormat="1" ht="16.5">
      <c r="C110" s="440" t="s">
        <v>2096</v>
      </c>
      <c r="D110" s="440" t="s">
        <v>2097</v>
      </c>
      <c r="E110" s="440" t="s">
        <v>2097</v>
      </c>
      <c r="F110" s="440" t="s">
        <v>12</v>
      </c>
      <c r="G110" s="440" t="s">
        <v>508</v>
      </c>
      <c r="H110" s="440" t="s">
        <v>124</v>
      </c>
      <c r="I110" s="440" t="s">
        <v>125</v>
      </c>
      <c r="J110" s="440" t="s">
        <v>1915</v>
      </c>
      <c r="K110" s="481" t="s">
        <v>4308</v>
      </c>
      <c r="L110" s="481"/>
      <c r="M110" s="481"/>
      <c r="N110" s="481"/>
      <c r="O110" s="481"/>
      <c r="P110" s="481"/>
      <c r="Q110" s="481"/>
      <c r="R110" s="481"/>
      <c r="S110" s="481"/>
      <c r="T110" s="481"/>
      <c r="U110" s="481"/>
      <c r="V110" s="481"/>
      <c r="W110" s="481"/>
      <c r="X110" s="481"/>
      <c r="Y110" s="481"/>
      <c r="Z110" s="481"/>
      <c r="AA110" s="481"/>
      <c r="AB110" s="481"/>
      <c r="AC110" s="481"/>
      <c r="AD110" s="481"/>
      <c r="AE110" s="481"/>
      <c r="AF110" s="481"/>
      <c r="AG110" s="481"/>
      <c r="AH110" s="481"/>
      <c r="AI110" s="481"/>
      <c r="AJ110" s="481"/>
      <c r="AK110" s="481"/>
      <c r="AL110" s="481"/>
      <c r="AM110" s="481"/>
      <c r="AN110" s="481"/>
      <c r="AO110" s="481"/>
      <c r="AP110" s="481"/>
      <c r="AQ110" s="481"/>
      <c r="AR110" s="481"/>
      <c r="AS110" s="481"/>
      <c r="AT110" s="481"/>
      <c r="AU110" s="481"/>
      <c r="AV110" s="409">
        <f>ROUND($AW110*$F$3,2)</f>
        <v>0</v>
      </c>
      <c r="AW110" s="452">
        <v>16.600000000000001</v>
      </c>
      <c r="AX110" s="452"/>
      <c r="AY110" s="452"/>
      <c r="AZ110" s="409"/>
      <c r="BA110" s="409">
        <f>ROUND($AW110*VV電纜!$U$4,2)</f>
        <v>37.18</v>
      </c>
      <c r="BB110" s="440" t="s">
        <v>123</v>
      </c>
      <c r="BC110" s="440" t="s">
        <v>45</v>
      </c>
    </row>
    <row r="111" spans="3:55" s="448" customFormat="1" ht="16.5">
      <c r="C111" s="440" t="s">
        <v>2098</v>
      </c>
      <c r="D111" s="440" t="s">
        <v>2099</v>
      </c>
      <c r="E111" s="440" t="s">
        <v>2099</v>
      </c>
      <c r="F111" s="440" t="s">
        <v>12</v>
      </c>
      <c r="G111" s="440" t="s">
        <v>508</v>
      </c>
      <c r="H111" s="440" t="s">
        <v>124</v>
      </c>
      <c r="I111" s="440" t="s">
        <v>125</v>
      </c>
      <c r="J111" s="440" t="s">
        <v>1915</v>
      </c>
      <c r="K111" s="481" t="s">
        <v>4309</v>
      </c>
      <c r="L111" s="481"/>
      <c r="M111" s="481"/>
      <c r="N111" s="481"/>
      <c r="O111" s="481"/>
      <c r="P111" s="481"/>
      <c r="Q111" s="481"/>
      <c r="R111" s="481"/>
      <c r="S111" s="481"/>
      <c r="T111" s="481"/>
      <c r="U111" s="481"/>
      <c r="V111" s="481"/>
      <c r="W111" s="481"/>
      <c r="X111" s="481"/>
      <c r="Y111" s="481"/>
      <c r="Z111" s="481"/>
      <c r="AA111" s="481"/>
      <c r="AB111" s="481"/>
      <c r="AC111" s="481"/>
      <c r="AD111" s="481"/>
      <c r="AE111" s="481"/>
      <c r="AF111" s="481"/>
      <c r="AG111" s="481"/>
      <c r="AH111" s="481"/>
      <c r="AI111" s="481"/>
      <c r="AJ111" s="481"/>
      <c r="AK111" s="481"/>
      <c r="AL111" s="481"/>
      <c r="AM111" s="481"/>
      <c r="AN111" s="481"/>
      <c r="AO111" s="481"/>
      <c r="AP111" s="481"/>
      <c r="AQ111" s="481"/>
      <c r="AR111" s="481"/>
      <c r="AS111" s="481"/>
      <c r="AT111" s="481"/>
      <c r="AU111" s="481"/>
      <c r="AV111" s="409">
        <f>ROUND($AW111*$F$3,2)</f>
        <v>0</v>
      </c>
      <c r="AW111" s="452">
        <v>23.3</v>
      </c>
      <c r="AX111" s="452"/>
      <c r="AY111" s="452"/>
      <c r="AZ111" s="409"/>
      <c r="BA111" s="409">
        <f>ROUND($AW111*VV電纜!$U$4,2)</f>
        <v>52.19</v>
      </c>
      <c r="BB111" s="440" t="s">
        <v>123</v>
      </c>
      <c r="BC111" s="440" t="s">
        <v>45</v>
      </c>
    </row>
    <row r="112" spans="3:55" s="448" customFormat="1" ht="16.5">
      <c r="C112" s="440" t="s">
        <v>2100</v>
      </c>
      <c r="D112" s="440" t="s">
        <v>2101</v>
      </c>
      <c r="E112" s="440" t="s">
        <v>2101</v>
      </c>
      <c r="F112" s="440" t="s">
        <v>12</v>
      </c>
      <c r="G112" s="440" t="s">
        <v>508</v>
      </c>
      <c r="H112" s="440" t="s">
        <v>124</v>
      </c>
      <c r="I112" s="440" t="s">
        <v>125</v>
      </c>
      <c r="J112" s="440" t="s">
        <v>1915</v>
      </c>
      <c r="K112" s="481" t="s">
        <v>4310</v>
      </c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1"/>
      <c r="AF112" s="481"/>
      <c r="AG112" s="481"/>
      <c r="AH112" s="481"/>
      <c r="AI112" s="481"/>
      <c r="AJ112" s="481"/>
      <c r="AK112" s="481"/>
      <c r="AL112" s="481"/>
      <c r="AM112" s="481"/>
      <c r="AN112" s="481"/>
      <c r="AO112" s="481"/>
      <c r="AP112" s="481"/>
      <c r="AQ112" s="481"/>
      <c r="AR112" s="481"/>
      <c r="AS112" s="481"/>
      <c r="AT112" s="481"/>
      <c r="AU112" s="481"/>
      <c r="AV112" s="409">
        <f>ROUND($AW112*$F$3,2)</f>
        <v>0</v>
      </c>
      <c r="AW112" s="452">
        <v>35.4</v>
      </c>
      <c r="AX112" s="452"/>
      <c r="AY112" s="452"/>
      <c r="AZ112" s="409"/>
      <c r="BA112" s="409">
        <f>ROUND($AW112*VV電纜!$U$4,2)</f>
        <v>79.3</v>
      </c>
      <c r="BB112" s="440" t="s">
        <v>123</v>
      </c>
      <c r="BC112" s="440" t="s">
        <v>45</v>
      </c>
    </row>
    <row r="113" spans="1:55" s="448" customFormat="1" ht="16.5">
      <c r="C113" s="440" t="s">
        <v>2102</v>
      </c>
      <c r="D113" s="440" t="s">
        <v>2103</v>
      </c>
      <c r="E113" s="440" t="s">
        <v>2103</v>
      </c>
      <c r="F113" s="440" t="s">
        <v>12</v>
      </c>
      <c r="G113" s="440" t="s">
        <v>508</v>
      </c>
      <c r="H113" s="440" t="s">
        <v>124</v>
      </c>
      <c r="I113" s="440" t="s">
        <v>125</v>
      </c>
      <c r="J113" s="440" t="s">
        <v>1915</v>
      </c>
      <c r="K113" s="481" t="s">
        <v>4311</v>
      </c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  <c r="AO113" s="481"/>
      <c r="AP113" s="481"/>
      <c r="AQ113" s="481"/>
      <c r="AR113" s="481"/>
      <c r="AS113" s="481"/>
      <c r="AT113" s="481"/>
      <c r="AU113" s="481"/>
      <c r="AV113" s="409">
        <f>ROUND($AW113*$F$3,2)</f>
        <v>0</v>
      </c>
      <c r="AW113" s="452">
        <v>51.2</v>
      </c>
      <c r="AX113" s="452"/>
      <c r="AY113" s="452"/>
      <c r="AZ113" s="409"/>
      <c r="BA113" s="409">
        <f>ROUND($AW113*VV電纜!$U$4,2)</f>
        <v>114.69</v>
      </c>
      <c r="BB113" s="440" t="s">
        <v>123</v>
      </c>
      <c r="BC113" s="440" t="s">
        <v>45</v>
      </c>
    </row>
    <row r="114" spans="1:55" s="448" customFormat="1" ht="16.5">
      <c r="C114" s="440" t="s">
        <v>2104</v>
      </c>
      <c r="D114" s="440" t="s">
        <v>2105</v>
      </c>
      <c r="E114" s="440" t="s">
        <v>2105</v>
      </c>
      <c r="F114" s="440" t="s">
        <v>12</v>
      </c>
      <c r="G114" s="440" t="s">
        <v>508</v>
      </c>
      <c r="H114" s="440" t="s">
        <v>124</v>
      </c>
      <c r="I114" s="440" t="s">
        <v>125</v>
      </c>
      <c r="J114" s="440" t="s">
        <v>1915</v>
      </c>
      <c r="K114" s="481" t="s">
        <v>4312</v>
      </c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AC114" s="481"/>
      <c r="AD114" s="481"/>
      <c r="AE114" s="481"/>
      <c r="AF114" s="481"/>
      <c r="AG114" s="481"/>
      <c r="AH114" s="481"/>
      <c r="AI114" s="481"/>
      <c r="AJ114" s="481"/>
      <c r="AK114" s="481"/>
      <c r="AL114" s="481"/>
      <c r="AM114" s="481"/>
      <c r="AN114" s="481"/>
      <c r="AO114" s="481"/>
      <c r="AP114" s="481"/>
      <c r="AQ114" s="481"/>
      <c r="AR114" s="481"/>
      <c r="AS114" s="481"/>
      <c r="AT114" s="481"/>
      <c r="AU114" s="481"/>
      <c r="AV114" s="409">
        <f>ROUND($AW114*$F$5,2)</f>
        <v>0</v>
      </c>
      <c r="AW114" s="452">
        <v>78.7</v>
      </c>
      <c r="AX114" s="452"/>
      <c r="AY114" s="452"/>
      <c r="AZ114" s="409"/>
      <c r="BA114" s="409">
        <f>ROUND($AW114*VV電纜!$U$6,2)</f>
        <v>207.77</v>
      </c>
      <c r="BB114" s="440" t="s">
        <v>123</v>
      </c>
      <c r="BC114" s="440" t="s">
        <v>45</v>
      </c>
    </row>
    <row r="115" spans="1:55" s="448" customFormat="1" ht="16.5">
      <c r="C115" s="440" t="s">
        <v>2106</v>
      </c>
      <c r="D115" s="440" t="s">
        <v>2107</v>
      </c>
      <c r="E115" s="440" t="s">
        <v>2107</v>
      </c>
      <c r="F115" s="440" t="s">
        <v>12</v>
      </c>
      <c r="G115" s="440" t="s">
        <v>508</v>
      </c>
      <c r="H115" s="440" t="s">
        <v>124</v>
      </c>
      <c r="I115" s="440" t="s">
        <v>125</v>
      </c>
      <c r="J115" s="440" t="s">
        <v>1915</v>
      </c>
      <c r="K115" s="481" t="s">
        <v>4313</v>
      </c>
      <c r="L115" s="481"/>
      <c r="M115" s="481"/>
      <c r="N115" s="481"/>
      <c r="O115" s="481"/>
      <c r="P115" s="481"/>
      <c r="Q115" s="481"/>
      <c r="R115" s="481"/>
      <c r="S115" s="481"/>
      <c r="T115" s="481"/>
      <c r="U115" s="481"/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1"/>
      <c r="AF115" s="481"/>
      <c r="AG115" s="481"/>
      <c r="AH115" s="481"/>
      <c r="AI115" s="481"/>
      <c r="AJ115" s="481"/>
      <c r="AK115" s="481"/>
      <c r="AL115" s="481"/>
      <c r="AM115" s="481"/>
      <c r="AN115" s="481"/>
      <c r="AO115" s="481"/>
      <c r="AP115" s="481"/>
      <c r="AQ115" s="481"/>
      <c r="AR115" s="481"/>
      <c r="AS115" s="481"/>
      <c r="AT115" s="481"/>
      <c r="AU115" s="481"/>
      <c r="AV115" s="409">
        <f>ROUND($AW115*$F$5,2)</f>
        <v>0</v>
      </c>
      <c r="AW115" s="452">
        <v>118.4</v>
      </c>
      <c r="AX115" s="452"/>
      <c r="AY115" s="452"/>
      <c r="AZ115" s="409"/>
      <c r="BA115" s="409">
        <f>ROUND($AW115*VV電纜!$U$6,2)</f>
        <v>312.58</v>
      </c>
      <c r="BB115" s="440" t="s">
        <v>123</v>
      </c>
      <c r="BC115" s="440" t="s">
        <v>45</v>
      </c>
    </row>
    <row r="116" spans="1:55" s="448" customFormat="1" ht="16.5">
      <c r="C116" s="440" t="s">
        <v>2108</v>
      </c>
      <c r="D116" s="440" t="s">
        <v>2109</v>
      </c>
      <c r="E116" s="440" t="s">
        <v>2109</v>
      </c>
      <c r="F116" s="440" t="s">
        <v>12</v>
      </c>
      <c r="G116" s="440" t="s">
        <v>508</v>
      </c>
      <c r="H116" s="440" t="s">
        <v>124</v>
      </c>
      <c r="I116" s="440" t="s">
        <v>125</v>
      </c>
      <c r="J116" s="440" t="s">
        <v>1915</v>
      </c>
      <c r="K116" s="481" t="s">
        <v>4314</v>
      </c>
      <c r="L116" s="481"/>
      <c r="M116" s="481"/>
      <c r="N116" s="481"/>
      <c r="O116" s="481"/>
      <c r="P116" s="481"/>
      <c r="Q116" s="481"/>
      <c r="R116" s="481"/>
      <c r="S116" s="481"/>
      <c r="T116" s="481"/>
      <c r="U116" s="481"/>
      <c r="V116" s="481"/>
      <c r="W116" s="481"/>
      <c r="X116" s="481"/>
      <c r="Y116" s="481"/>
      <c r="Z116" s="481"/>
      <c r="AA116" s="481"/>
      <c r="AB116" s="481"/>
      <c r="AC116" s="481"/>
      <c r="AD116" s="481"/>
      <c r="AE116" s="481"/>
      <c r="AF116" s="481"/>
      <c r="AG116" s="481"/>
      <c r="AH116" s="481"/>
      <c r="AI116" s="481"/>
      <c r="AJ116" s="481"/>
      <c r="AK116" s="481"/>
      <c r="AL116" s="481"/>
      <c r="AM116" s="481"/>
      <c r="AN116" s="481"/>
      <c r="AO116" s="481"/>
      <c r="AP116" s="481"/>
      <c r="AQ116" s="481"/>
      <c r="AR116" s="481"/>
      <c r="AS116" s="481"/>
      <c r="AT116" s="481"/>
      <c r="AU116" s="481"/>
      <c r="AV116" s="409">
        <f>ROUND($AW116*$F$5,2)</f>
        <v>0</v>
      </c>
      <c r="AW116" s="452">
        <v>152.9</v>
      </c>
      <c r="AX116" s="452"/>
      <c r="AY116" s="452"/>
      <c r="AZ116" s="409"/>
      <c r="BA116" s="409">
        <f>ROUND($AW116*VV電纜!$U$6,2)</f>
        <v>403.66</v>
      </c>
      <c r="BB116" s="440" t="s">
        <v>123</v>
      </c>
      <c r="BC116" s="440" t="s">
        <v>45</v>
      </c>
    </row>
    <row r="117" spans="1:55" s="448" customFormat="1" ht="16.5">
      <c r="C117" s="440" t="s">
        <v>2110</v>
      </c>
      <c r="D117" s="440" t="s">
        <v>2111</v>
      </c>
      <c r="E117" s="440" t="s">
        <v>2111</v>
      </c>
      <c r="F117" s="440" t="s">
        <v>12</v>
      </c>
      <c r="G117" s="440" t="s">
        <v>508</v>
      </c>
      <c r="H117" s="440" t="s">
        <v>124</v>
      </c>
      <c r="I117" s="440" t="s">
        <v>125</v>
      </c>
      <c r="J117" s="440" t="s">
        <v>1915</v>
      </c>
      <c r="K117" s="481" t="s">
        <v>4315</v>
      </c>
      <c r="L117" s="481"/>
      <c r="M117" s="481"/>
      <c r="N117" s="481"/>
      <c r="O117" s="481"/>
      <c r="P117" s="481"/>
      <c r="Q117" s="481"/>
      <c r="R117" s="481"/>
      <c r="S117" s="481"/>
      <c r="T117" s="481"/>
      <c r="U117" s="481"/>
      <c r="V117" s="481"/>
      <c r="W117" s="481"/>
      <c r="X117" s="481"/>
      <c r="Y117" s="481"/>
      <c r="Z117" s="481"/>
      <c r="AA117" s="481"/>
      <c r="AB117" s="481"/>
      <c r="AC117" s="481"/>
      <c r="AD117" s="481"/>
      <c r="AE117" s="481"/>
      <c r="AF117" s="481"/>
      <c r="AG117" s="481"/>
      <c r="AH117" s="481"/>
      <c r="AI117" s="481"/>
      <c r="AJ117" s="481"/>
      <c r="AK117" s="481"/>
      <c r="AL117" s="481"/>
      <c r="AM117" s="481"/>
      <c r="AN117" s="481"/>
      <c r="AO117" s="481"/>
      <c r="AP117" s="481"/>
      <c r="AQ117" s="481"/>
      <c r="AR117" s="481"/>
      <c r="AS117" s="481"/>
      <c r="AT117" s="481"/>
      <c r="AU117" s="481"/>
      <c r="AV117" s="409">
        <f>ROUND($AW117*$F$5,2)</f>
        <v>0</v>
      </c>
      <c r="AW117" s="452">
        <v>188.6</v>
      </c>
      <c r="AX117" s="452"/>
      <c r="AY117" s="452"/>
      <c r="AZ117" s="409"/>
      <c r="BA117" s="409">
        <f>ROUND($AW117*VV電纜!$U$6,2)</f>
        <v>497.9</v>
      </c>
      <c r="BB117" s="440" t="s">
        <v>123</v>
      </c>
      <c r="BC117" s="440" t="s">
        <v>45</v>
      </c>
    </row>
    <row r="118" spans="1:55" s="449" customFormat="1" ht="16.5" hidden="1">
      <c r="A118" s="449" t="s">
        <v>309</v>
      </c>
      <c r="B118" s="449" t="s">
        <v>1037</v>
      </c>
      <c r="C118" s="450" t="s">
        <v>2112</v>
      </c>
      <c r="D118" s="450" t="s">
        <v>2113</v>
      </c>
      <c r="E118" s="450" t="s">
        <v>2113</v>
      </c>
      <c r="F118" s="450" t="s">
        <v>12</v>
      </c>
      <c r="G118" s="450" t="s">
        <v>508</v>
      </c>
      <c r="H118" s="450" t="s">
        <v>124</v>
      </c>
      <c r="I118" s="450" t="s">
        <v>125</v>
      </c>
      <c r="J118" s="450" t="s">
        <v>1915</v>
      </c>
      <c r="K118" s="481" t="s">
        <v>4316</v>
      </c>
      <c r="L118" s="481"/>
      <c r="M118" s="481"/>
      <c r="N118" s="481"/>
      <c r="O118" s="481"/>
      <c r="P118" s="481"/>
      <c r="Q118" s="481"/>
      <c r="R118" s="481"/>
      <c r="S118" s="481"/>
      <c r="T118" s="481"/>
      <c r="U118" s="481"/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1"/>
      <c r="AF118" s="481"/>
      <c r="AG118" s="481"/>
      <c r="AH118" s="481"/>
      <c r="AI118" s="481"/>
      <c r="AJ118" s="481"/>
      <c r="AK118" s="481"/>
      <c r="AL118" s="481"/>
      <c r="AM118" s="481"/>
      <c r="AN118" s="481"/>
      <c r="AO118" s="481"/>
      <c r="AP118" s="481"/>
      <c r="AQ118" s="481"/>
      <c r="AR118" s="481"/>
      <c r="AS118" s="481"/>
      <c r="AT118" s="481"/>
      <c r="AU118" s="481"/>
      <c r="AV118" s="453">
        <v>0</v>
      </c>
      <c r="AW118" s="453">
        <v>0</v>
      </c>
      <c r="AX118" s="453"/>
      <c r="AY118" s="453"/>
      <c r="AZ118" s="453"/>
      <c r="BA118" s="453">
        <v>0</v>
      </c>
      <c r="BB118" s="450" t="s">
        <v>123</v>
      </c>
      <c r="BC118" s="450" t="s">
        <v>45</v>
      </c>
    </row>
    <row r="119" spans="1:55" s="449" customFormat="1" ht="16.5" hidden="1">
      <c r="A119" s="449" t="s">
        <v>309</v>
      </c>
      <c r="B119" s="449" t="s">
        <v>1037</v>
      </c>
      <c r="C119" s="450" t="s">
        <v>2114</v>
      </c>
      <c r="D119" s="450" t="s">
        <v>2115</v>
      </c>
      <c r="E119" s="450" t="s">
        <v>2115</v>
      </c>
      <c r="F119" s="450" t="s">
        <v>12</v>
      </c>
      <c r="G119" s="450" t="s">
        <v>508</v>
      </c>
      <c r="H119" s="450" t="s">
        <v>124</v>
      </c>
      <c r="I119" s="450" t="s">
        <v>125</v>
      </c>
      <c r="J119" s="450" t="s">
        <v>1915</v>
      </c>
      <c r="K119" s="481" t="s">
        <v>4317</v>
      </c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  <c r="AA119" s="481"/>
      <c r="AB119" s="481"/>
      <c r="AC119" s="481"/>
      <c r="AD119" s="481"/>
      <c r="AE119" s="481"/>
      <c r="AF119" s="481"/>
      <c r="AG119" s="481"/>
      <c r="AH119" s="481"/>
      <c r="AI119" s="481"/>
      <c r="AJ119" s="481"/>
      <c r="AK119" s="481"/>
      <c r="AL119" s="481"/>
      <c r="AM119" s="481"/>
      <c r="AN119" s="481"/>
      <c r="AO119" s="481"/>
      <c r="AP119" s="481"/>
      <c r="AQ119" s="481"/>
      <c r="AR119" s="481"/>
      <c r="AS119" s="481"/>
      <c r="AT119" s="481"/>
      <c r="AU119" s="481"/>
      <c r="AV119" s="453">
        <v>0</v>
      </c>
      <c r="AW119" s="453">
        <v>0</v>
      </c>
      <c r="AX119" s="453"/>
      <c r="AY119" s="453"/>
      <c r="AZ119" s="453"/>
      <c r="BA119" s="453">
        <v>0</v>
      </c>
      <c r="BB119" s="450" t="s">
        <v>123</v>
      </c>
      <c r="BC119" s="450" t="s">
        <v>45</v>
      </c>
    </row>
    <row r="120" spans="1:55" s="448" customFormat="1" ht="16.5">
      <c r="C120" s="440" t="s">
        <v>2116</v>
      </c>
      <c r="D120" s="440" t="s">
        <v>2117</v>
      </c>
      <c r="E120" s="440" t="s">
        <v>2117</v>
      </c>
      <c r="F120" s="440" t="s">
        <v>12</v>
      </c>
      <c r="G120" s="440" t="s">
        <v>508</v>
      </c>
      <c r="H120" s="440" t="s">
        <v>124</v>
      </c>
      <c r="I120" s="440" t="s">
        <v>125</v>
      </c>
      <c r="J120" s="440" t="s">
        <v>1915</v>
      </c>
      <c r="K120" s="481" t="s">
        <v>4318</v>
      </c>
      <c r="L120" s="481"/>
      <c r="M120" s="481"/>
      <c r="N120" s="481"/>
      <c r="O120" s="481"/>
      <c r="P120" s="481"/>
      <c r="Q120" s="481"/>
      <c r="R120" s="481"/>
      <c r="S120" s="481"/>
      <c r="T120" s="481"/>
      <c r="U120" s="481"/>
      <c r="V120" s="481"/>
      <c r="W120" s="481"/>
      <c r="X120" s="481"/>
      <c r="Y120" s="481"/>
      <c r="Z120" s="481"/>
      <c r="AA120" s="481"/>
      <c r="AB120" s="481"/>
      <c r="AC120" s="481"/>
      <c r="AD120" s="481"/>
      <c r="AE120" s="481"/>
      <c r="AF120" s="481"/>
      <c r="AG120" s="481"/>
      <c r="AH120" s="481"/>
      <c r="AI120" s="481"/>
      <c r="AJ120" s="481"/>
      <c r="AK120" s="481"/>
      <c r="AL120" s="481"/>
      <c r="AM120" s="481"/>
      <c r="AN120" s="481"/>
      <c r="AO120" s="481"/>
      <c r="AP120" s="481"/>
      <c r="AQ120" s="481"/>
      <c r="AR120" s="481"/>
      <c r="AS120" s="481"/>
      <c r="AT120" s="481"/>
      <c r="AU120" s="481"/>
      <c r="AV120" s="409">
        <f>ROUND($AW120*$F$3,2)</f>
        <v>0</v>
      </c>
      <c r="AW120" s="452">
        <v>16.899999999999999</v>
      </c>
      <c r="AX120" s="452"/>
      <c r="AY120" s="452"/>
      <c r="AZ120" s="409"/>
      <c r="BA120" s="409">
        <f>ROUND($AW120*VV電纜!$U$4,2)</f>
        <v>37.86</v>
      </c>
      <c r="BB120" s="440" t="s">
        <v>123</v>
      </c>
      <c r="BC120" s="440" t="s">
        <v>45</v>
      </c>
    </row>
    <row r="121" spans="1:55" s="448" customFormat="1" ht="16.5">
      <c r="C121" s="440" t="s">
        <v>2118</v>
      </c>
      <c r="D121" s="440" t="s">
        <v>2119</v>
      </c>
      <c r="E121" s="440" t="s">
        <v>2119</v>
      </c>
      <c r="F121" s="440" t="s">
        <v>12</v>
      </c>
      <c r="G121" s="440" t="s">
        <v>508</v>
      </c>
      <c r="H121" s="440" t="s">
        <v>124</v>
      </c>
      <c r="I121" s="440" t="s">
        <v>125</v>
      </c>
      <c r="J121" s="440" t="s">
        <v>1915</v>
      </c>
      <c r="K121" s="481" t="s">
        <v>4319</v>
      </c>
      <c r="L121" s="481"/>
      <c r="M121" s="481"/>
      <c r="N121" s="481"/>
      <c r="O121" s="481"/>
      <c r="P121" s="481"/>
      <c r="Q121" s="481"/>
      <c r="R121" s="481"/>
      <c r="S121" s="481"/>
      <c r="T121" s="481"/>
      <c r="U121" s="481"/>
      <c r="V121" s="481"/>
      <c r="W121" s="481"/>
      <c r="X121" s="481"/>
      <c r="Y121" s="481"/>
      <c r="Z121" s="481"/>
      <c r="AA121" s="481"/>
      <c r="AB121" s="481"/>
      <c r="AC121" s="481"/>
      <c r="AD121" s="481"/>
      <c r="AE121" s="481"/>
      <c r="AF121" s="481"/>
      <c r="AG121" s="481"/>
      <c r="AH121" s="481"/>
      <c r="AI121" s="481"/>
      <c r="AJ121" s="481"/>
      <c r="AK121" s="481"/>
      <c r="AL121" s="481"/>
      <c r="AM121" s="481"/>
      <c r="AN121" s="481"/>
      <c r="AO121" s="481"/>
      <c r="AP121" s="481"/>
      <c r="AQ121" s="481"/>
      <c r="AR121" s="481"/>
      <c r="AS121" s="481"/>
      <c r="AT121" s="481"/>
      <c r="AU121" s="481"/>
      <c r="AV121" s="409">
        <f>ROUND($AW121*$F$3,2)</f>
        <v>0</v>
      </c>
      <c r="AW121" s="452">
        <v>22.4</v>
      </c>
      <c r="AX121" s="452"/>
      <c r="AY121" s="452"/>
      <c r="AZ121" s="409"/>
      <c r="BA121" s="409">
        <f>ROUND($AW121*VV電纜!$U$4,2)</f>
        <v>50.18</v>
      </c>
      <c r="BB121" s="440" t="s">
        <v>123</v>
      </c>
      <c r="BC121" s="440" t="s">
        <v>45</v>
      </c>
    </row>
    <row r="122" spans="1:55" s="448" customFormat="1" ht="16.5">
      <c r="C122" s="440" t="s">
        <v>2120</v>
      </c>
      <c r="D122" s="440" t="s">
        <v>2121</v>
      </c>
      <c r="E122" s="440" t="s">
        <v>2121</v>
      </c>
      <c r="F122" s="440" t="s">
        <v>12</v>
      </c>
      <c r="G122" s="440" t="s">
        <v>508</v>
      </c>
      <c r="H122" s="440" t="s">
        <v>124</v>
      </c>
      <c r="I122" s="440" t="s">
        <v>125</v>
      </c>
      <c r="J122" s="440" t="s">
        <v>1915</v>
      </c>
      <c r="K122" s="481" t="s">
        <v>4320</v>
      </c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  <c r="Z122" s="481"/>
      <c r="AA122" s="481"/>
      <c r="AB122" s="481"/>
      <c r="AC122" s="481"/>
      <c r="AD122" s="481"/>
      <c r="AE122" s="481"/>
      <c r="AF122" s="481"/>
      <c r="AG122" s="481"/>
      <c r="AH122" s="481"/>
      <c r="AI122" s="481"/>
      <c r="AJ122" s="481"/>
      <c r="AK122" s="481"/>
      <c r="AL122" s="481"/>
      <c r="AM122" s="481"/>
      <c r="AN122" s="481"/>
      <c r="AO122" s="481"/>
      <c r="AP122" s="481"/>
      <c r="AQ122" s="481"/>
      <c r="AR122" s="481"/>
      <c r="AS122" s="481"/>
      <c r="AT122" s="481"/>
      <c r="AU122" s="481"/>
      <c r="AV122" s="409">
        <f>ROUND($AW122*$F$3,2)</f>
        <v>0</v>
      </c>
      <c r="AW122" s="452">
        <v>33</v>
      </c>
      <c r="AX122" s="452"/>
      <c r="AY122" s="452"/>
      <c r="AZ122" s="409"/>
      <c r="BA122" s="409">
        <f>ROUND($AW122*VV電纜!$U$4,2)</f>
        <v>73.92</v>
      </c>
      <c r="BB122" s="440" t="s">
        <v>123</v>
      </c>
      <c r="BC122" s="440" t="s">
        <v>45</v>
      </c>
    </row>
    <row r="123" spans="1:55" s="448" customFormat="1" ht="16.5">
      <c r="C123" s="440" t="s">
        <v>2122</v>
      </c>
      <c r="D123" s="440" t="s">
        <v>2123</v>
      </c>
      <c r="E123" s="440" t="s">
        <v>2123</v>
      </c>
      <c r="F123" s="440" t="s">
        <v>12</v>
      </c>
      <c r="G123" s="440" t="s">
        <v>508</v>
      </c>
      <c r="H123" s="440" t="s">
        <v>124</v>
      </c>
      <c r="I123" s="440" t="s">
        <v>125</v>
      </c>
      <c r="J123" s="440" t="s">
        <v>1915</v>
      </c>
      <c r="K123" s="481" t="s">
        <v>4321</v>
      </c>
      <c r="L123" s="481"/>
      <c r="M123" s="481"/>
      <c r="N123" s="481"/>
      <c r="O123" s="481"/>
      <c r="P123" s="481"/>
      <c r="Q123" s="481"/>
      <c r="R123" s="481"/>
      <c r="S123" s="481"/>
      <c r="T123" s="481"/>
      <c r="U123" s="481"/>
      <c r="V123" s="481"/>
      <c r="W123" s="481"/>
      <c r="X123" s="481"/>
      <c r="Y123" s="481"/>
      <c r="Z123" s="481"/>
      <c r="AA123" s="481"/>
      <c r="AB123" s="481"/>
      <c r="AC123" s="481"/>
      <c r="AD123" s="481"/>
      <c r="AE123" s="481"/>
      <c r="AF123" s="481"/>
      <c r="AG123" s="481"/>
      <c r="AH123" s="481"/>
      <c r="AI123" s="481"/>
      <c r="AJ123" s="481"/>
      <c r="AK123" s="481"/>
      <c r="AL123" s="481"/>
      <c r="AM123" s="481"/>
      <c r="AN123" s="481"/>
      <c r="AO123" s="481"/>
      <c r="AP123" s="481"/>
      <c r="AQ123" s="481"/>
      <c r="AR123" s="481"/>
      <c r="AS123" s="481"/>
      <c r="AT123" s="481"/>
      <c r="AU123" s="481"/>
      <c r="AV123" s="409">
        <f>ROUND($AW123*$F$3,2)</f>
        <v>0</v>
      </c>
      <c r="AW123" s="452">
        <v>46.7</v>
      </c>
      <c r="AX123" s="452"/>
      <c r="AY123" s="452"/>
      <c r="AZ123" s="409"/>
      <c r="BA123" s="409">
        <f>ROUND($AW123*VV電纜!$U$4,2)</f>
        <v>104.61</v>
      </c>
      <c r="BB123" s="440" t="s">
        <v>123</v>
      </c>
      <c r="BC123" s="440" t="s">
        <v>45</v>
      </c>
    </row>
    <row r="124" spans="1:55" s="448" customFormat="1" ht="16.5">
      <c r="C124" s="440" t="s">
        <v>2124</v>
      </c>
      <c r="D124" s="440" t="s">
        <v>2125</v>
      </c>
      <c r="E124" s="440" t="s">
        <v>2125</v>
      </c>
      <c r="F124" s="440" t="s">
        <v>12</v>
      </c>
      <c r="G124" s="440" t="s">
        <v>508</v>
      </c>
      <c r="H124" s="440" t="s">
        <v>124</v>
      </c>
      <c r="I124" s="440" t="s">
        <v>125</v>
      </c>
      <c r="J124" s="440" t="s">
        <v>1915</v>
      </c>
      <c r="K124" s="481" t="s">
        <v>4322</v>
      </c>
      <c r="L124" s="481"/>
      <c r="M124" s="481"/>
      <c r="N124" s="481"/>
      <c r="O124" s="481"/>
      <c r="P124" s="481"/>
      <c r="Q124" s="481"/>
      <c r="R124" s="481"/>
      <c r="S124" s="481"/>
      <c r="T124" s="481"/>
      <c r="U124" s="481"/>
      <c r="V124" s="481"/>
      <c r="W124" s="481"/>
      <c r="X124" s="481"/>
      <c r="Y124" s="481"/>
      <c r="Z124" s="481"/>
      <c r="AA124" s="481"/>
      <c r="AB124" s="481"/>
      <c r="AC124" s="481"/>
      <c r="AD124" s="481"/>
      <c r="AE124" s="481"/>
      <c r="AF124" s="481"/>
      <c r="AG124" s="481"/>
      <c r="AH124" s="481"/>
      <c r="AI124" s="481"/>
      <c r="AJ124" s="481"/>
      <c r="AK124" s="481"/>
      <c r="AL124" s="481"/>
      <c r="AM124" s="481"/>
      <c r="AN124" s="481"/>
      <c r="AO124" s="481"/>
      <c r="AP124" s="481"/>
      <c r="AQ124" s="481"/>
      <c r="AR124" s="481"/>
      <c r="AS124" s="481"/>
      <c r="AT124" s="481"/>
      <c r="AU124" s="481"/>
      <c r="AV124" s="409">
        <f>ROUND($AW124*$F$3,2)</f>
        <v>0</v>
      </c>
      <c r="AW124" s="452">
        <v>67.099999999999994</v>
      </c>
      <c r="AX124" s="452"/>
      <c r="AY124" s="452"/>
      <c r="AZ124" s="409"/>
      <c r="BA124" s="409">
        <f>ROUND($AW124*VV電纜!$U$4,2)</f>
        <v>150.30000000000001</v>
      </c>
      <c r="BB124" s="440" t="s">
        <v>123</v>
      </c>
      <c r="BC124" s="440" t="s">
        <v>45</v>
      </c>
    </row>
    <row r="125" spans="1:55" s="448" customFormat="1" ht="16.5">
      <c r="C125" s="440" t="s">
        <v>2126</v>
      </c>
      <c r="D125" s="440" t="s">
        <v>2127</v>
      </c>
      <c r="E125" s="440" t="s">
        <v>2127</v>
      </c>
      <c r="F125" s="440" t="s">
        <v>12</v>
      </c>
      <c r="G125" s="440" t="s">
        <v>508</v>
      </c>
      <c r="H125" s="440" t="s">
        <v>124</v>
      </c>
      <c r="I125" s="440" t="s">
        <v>125</v>
      </c>
      <c r="J125" s="440" t="s">
        <v>1915</v>
      </c>
      <c r="K125" s="481" t="s">
        <v>4323</v>
      </c>
      <c r="L125" s="481"/>
      <c r="M125" s="481"/>
      <c r="N125" s="481"/>
      <c r="O125" s="481"/>
      <c r="P125" s="481"/>
      <c r="Q125" s="481"/>
      <c r="R125" s="481"/>
      <c r="S125" s="481"/>
      <c r="T125" s="481"/>
      <c r="U125" s="481"/>
      <c r="V125" s="481"/>
      <c r="W125" s="481"/>
      <c r="X125" s="481"/>
      <c r="Y125" s="481"/>
      <c r="Z125" s="481"/>
      <c r="AA125" s="481"/>
      <c r="AB125" s="481"/>
      <c r="AC125" s="481"/>
      <c r="AD125" s="481"/>
      <c r="AE125" s="481"/>
      <c r="AF125" s="481"/>
      <c r="AG125" s="481"/>
      <c r="AH125" s="481"/>
      <c r="AI125" s="481"/>
      <c r="AJ125" s="481"/>
      <c r="AK125" s="481"/>
      <c r="AL125" s="481"/>
      <c r="AM125" s="481"/>
      <c r="AN125" s="481"/>
      <c r="AO125" s="481"/>
      <c r="AP125" s="481"/>
      <c r="AQ125" s="481"/>
      <c r="AR125" s="481"/>
      <c r="AS125" s="481"/>
      <c r="AT125" s="481"/>
      <c r="AU125" s="481"/>
      <c r="AV125" s="409">
        <f>ROUND($AW125*$F$5,2)</f>
        <v>0</v>
      </c>
      <c r="AW125" s="452">
        <v>106.3</v>
      </c>
      <c r="AX125" s="452"/>
      <c r="AY125" s="452"/>
      <c r="AZ125" s="409"/>
      <c r="BA125" s="409">
        <f>ROUND($AW125*VV電纜!$U$6,2)</f>
        <v>280.63</v>
      </c>
      <c r="BB125" s="440" t="s">
        <v>123</v>
      </c>
      <c r="BC125" s="440" t="s">
        <v>45</v>
      </c>
    </row>
    <row r="126" spans="1:55" s="448" customFormat="1" ht="16.5">
      <c r="C126" s="440" t="s">
        <v>2128</v>
      </c>
      <c r="D126" s="440" t="s">
        <v>2129</v>
      </c>
      <c r="E126" s="440" t="s">
        <v>2129</v>
      </c>
      <c r="F126" s="440" t="s">
        <v>12</v>
      </c>
      <c r="G126" s="440" t="s">
        <v>508</v>
      </c>
      <c r="H126" s="440" t="s">
        <v>124</v>
      </c>
      <c r="I126" s="440" t="s">
        <v>125</v>
      </c>
      <c r="J126" s="440" t="s">
        <v>1915</v>
      </c>
      <c r="K126" s="481" t="s">
        <v>4324</v>
      </c>
      <c r="L126" s="481"/>
      <c r="M126" s="481"/>
      <c r="N126" s="481"/>
      <c r="O126" s="481"/>
      <c r="P126" s="481"/>
      <c r="Q126" s="481"/>
      <c r="R126" s="481"/>
      <c r="S126" s="481"/>
      <c r="T126" s="481"/>
      <c r="U126" s="481"/>
      <c r="V126" s="481"/>
      <c r="W126" s="481"/>
      <c r="X126" s="481"/>
      <c r="Y126" s="481"/>
      <c r="Z126" s="481"/>
      <c r="AA126" s="481"/>
      <c r="AB126" s="481"/>
      <c r="AC126" s="481"/>
      <c r="AD126" s="481"/>
      <c r="AE126" s="481"/>
      <c r="AF126" s="481"/>
      <c r="AG126" s="481"/>
      <c r="AH126" s="481"/>
      <c r="AI126" s="481"/>
      <c r="AJ126" s="481"/>
      <c r="AK126" s="481"/>
      <c r="AL126" s="481"/>
      <c r="AM126" s="481"/>
      <c r="AN126" s="481"/>
      <c r="AO126" s="481"/>
      <c r="AP126" s="481"/>
      <c r="AQ126" s="481"/>
      <c r="AR126" s="481"/>
      <c r="AS126" s="481"/>
      <c r="AT126" s="481"/>
      <c r="AU126" s="481"/>
      <c r="AV126" s="409">
        <f>ROUND($AW126*$F$5,2)</f>
        <v>0</v>
      </c>
      <c r="AW126" s="452">
        <v>161</v>
      </c>
      <c r="AX126" s="452"/>
      <c r="AY126" s="452"/>
      <c r="AZ126" s="409"/>
      <c r="BA126" s="409">
        <f>ROUND($AW126*VV電纜!$U$6,2)</f>
        <v>425.04</v>
      </c>
      <c r="BB126" s="440" t="s">
        <v>123</v>
      </c>
      <c r="BC126" s="440" t="s">
        <v>45</v>
      </c>
    </row>
    <row r="127" spans="1:55" s="448" customFormat="1" ht="16.5">
      <c r="C127" s="440" t="s">
        <v>2130</v>
      </c>
      <c r="D127" s="440" t="s">
        <v>2131</v>
      </c>
      <c r="E127" s="440" t="s">
        <v>2131</v>
      </c>
      <c r="F127" s="440" t="s">
        <v>12</v>
      </c>
      <c r="G127" s="440" t="s">
        <v>508</v>
      </c>
      <c r="H127" s="440" t="s">
        <v>124</v>
      </c>
      <c r="I127" s="440" t="s">
        <v>125</v>
      </c>
      <c r="J127" s="440" t="s">
        <v>1915</v>
      </c>
      <c r="K127" s="481" t="s">
        <v>4325</v>
      </c>
      <c r="L127" s="481"/>
      <c r="M127" s="481"/>
      <c r="N127" s="481"/>
      <c r="O127" s="481"/>
      <c r="P127" s="481"/>
      <c r="Q127" s="481"/>
      <c r="R127" s="481"/>
      <c r="S127" s="481"/>
      <c r="T127" s="481"/>
      <c r="U127" s="481"/>
      <c r="V127" s="481"/>
      <c r="W127" s="481"/>
      <c r="X127" s="481"/>
      <c r="Y127" s="481"/>
      <c r="Z127" s="481"/>
      <c r="AA127" s="481"/>
      <c r="AB127" s="481"/>
      <c r="AC127" s="481"/>
      <c r="AD127" s="481"/>
      <c r="AE127" s="481"/>
      <c r="AF127" s="481"/>
      <c r="AG127" s="481"/>
      <c r="AH127" s="481"/>
      <c r="AI127" s="481"/>
      <c r="AJ127" s="481"/>
      <c r="AK127" s="481"/>
      <c r="AL127" s="481"/>
      <c r="AM127" s="481"/>
      <c r="AN127" s="481"/>
      <c r="AO127" s="481"/>
      <c r="AP127" s="481"/>
      <c r="AQ127" s="481"/>
      <c r="AR127" s="481"/>
      <c r="AS127" s="481"/>
      <c r="AT127" s="481"/>
      <c r="AU127" s="481"/>
      <c r="AV127" s="409">
        <f>ROUND($AW127*$F$5,2)</f>
        <v>0</v>
      </c>
      <c r="AW127" s="452">
        <v>214.3</v>
      </c>
      <c r="AX127" s="452"/>
      <c r="AY127" s="452"/>
      <c r="AZ127" s="409"/>
      <c r="BA127" s="409">
        <f>ROUND($AW127*VV電纜!$U$6,2)</f>
        <v>565.75</v>
      </c>
      <c r="BB127" s="440" t="s">
        <v>123</v>
      </c>
      <c r="BC127" s="440" t="s">
        <v>45</v>
      </c>
    </row>
    <row r="128" spans="1:55" s="448" customFormat="1" ht="16.5">
      <c r="C128" s="440" t="s">
        <v>2132</v>
      </c>
      <c r="D128" s="440" t="s">
        <v>2133</v>
      </c>
      <c r="E128" s="440" t="s">
        <v>2133</v>
      </c>
      <c r="F128" s="440" t="s">
        <v>12</v>
      </c>
      <c r="G128" s="440" t="s">
        <v>508</v>
      </c>
      <c r="H128" s="440" t="s">
        <v>124</v>
      </c>
      <c r="I128" s="440" t="s">
        <v>125</v>
      </c>
      <c r="J128" s="440" t="s">
        <v>1915</v>
      </c>
      <c r="K128" s="481" t="s">
        <v>4326</v>
      </c>
      <c r="L128" s="481"/>
      <c r="M128" s="481"/>
      <c r="N128" s="481"/>
      <c r="O128" s="481"/>
      <c r="P128" s="481"/>
      <c r="Q128" s="481"/>
      <c r="R128" s="481"/>
      <c r="S128" s="481"/>
      <c r="T128" s="481"/>
      <c r="U128" s="481"/>
      <c r="V128" s="481"/>
      <c r="W128" s="481"/>
      <c r="X128" s="481"/>
      <c r="Y128" s="481"/>
      <c r="Z128" s="481"/>
      <c r="AA128" s="481"/>
      <c r="AB128" s="481"/>
      <c r="AC128" s="481"/>
      <c r="AD128" s="481"/>
      <c r="AE128" s="481"/>
      <c r="AF128" s="481"/>
      <c r="AG128" s="481"/>
      <c r="AH128" s="481"/>
      <c r="AI128" s="481"/>
      <c r="AJ128" s="481"/>
      <c r="AK128" s="481"/>
      <c r="AL128" s="481"/>
      <c r="AM128" s="481"/>
      <c r="AN128" s="481"/>
      <c r="AO128" s="481"/>
      <c r="AP128" s="481"/>
      <c r="AQ128" s="481"/>
      <c r="AR128" s="481"/>
      <c r="AS128" s="481"/>
      <c r="AT128" s="481"/>
      <c r="AU128" s="481"/>
      <c r="AV128" s="409">
        <f>ROUND($AW128*$F$5,2)</f>
        <v>0</v>
      </c>
      <c r="AW128" s="452">
        <v>265.5</v>
      </c>
      <c r="AX128" s="452"/>
      <c r="AY128" s="452"/>
      <c r="AZ128" s="409"/>
      <c r="BA128" s="409">
        <f>ROUND($AW128*VV電纜!$U$6,2)</f>
        <v>700.92</v>
      </c>
      <c r="BB128" s="440" t="s">
        <v>123</v>
      </c>
      <c r="BC128" s="440" t="s">
        <v>45</v>
      </c>
    </row>
    <row r="129" spans="1:55" s="449" customFormat="1" ht="16.5" hidden="1">
      <c r="A129" s="449" t="s">
        <v>309</v>
      </c>
      <c r="B129" s="449" t="s">
        <v>1037</v>
      </c>
      <c r="C129" s="450" t="s">
        <v>2134</v>
      </c>
      <c r="D129" s="450" t="s">
        <v>2135</v>
      </c>
      <c r="E129" s="450" t="s">
        <v>2135</v>
      </c>
      <c r="F129" s="450" t="s">
        <v>12</v>
      </c>
      <c r="G129" s="450" t="s">
        <v>508</v>
      </c>
      <c r="H129" s="450" t="s">
        <v>124</v>
      </c>
      <c r="I129" s="450" t="s">
        <v>125</v>
      </c>
      <c r="J129" s="450" t="s">
        <v>1915</v>
      </c>
      <c r="K129" s="481" t="s">
        <v>4327</v>
      </c>
      <c r="L129" s="481"/>
      <c r="M129" s="481"/>
      <c r="N129" s="481"/>
      <c r="O129" s="481"/>
      <c r="P129" s="481"/>
      <c r="Q129" s="481"/>
      <c r="R129" s="481"/>
      <c r="S129" s="481"/>
      <c r="T129" s="481"/>
      <c r="U129" s="481"/>
      <c r="V129" s="481"/>
      <c r="W129" s="481"/>
      <c r="X129" s="481"/>
      <c r="Y129" s="481"/>
      <c r="Z129" s="481"/>
      <c r="AA129" s="481"/>
      <c r="AB129" s="481"/>
      <c r="AC129" s="481"/>
      <c r="AD129" s="481"/>
      <c r="AE129" s="481"/>
      <c r="AF129" s="481"/>
      <c r="AG129" s="481"/>
      <c r="AH129" s="481"/>
      <c r="AI129" s="481"/>
      <c r="AJ129" s="481"/>
      <c r="AK129" s="481"/>
      <c r="AL129" s="481"/>
      <c r="AM129" s="481"/>
      <c r="AN129" s="481"/>
      <c r="AO129" s="481"/>
      <c r="AP129" s="481"/>
      <c r="AQ129" s="481"/>
      <c r="AR129" s="481"/>
      <c r="AS129" s="481"/>
      <c r="AT129" s="481"/>
      <c r="AU129" s="481"/>
      <c r="AV129" s="453">
        <v>0</v>
      </c>
      <c r="AW129" s="453">
        <v>0</v>
      </c>
      <c r="AX129" s="453"/>
      <c r="AY129" s="453"/>
      <c r="AZ129" s="453"/>
      <c r="BA129" s="453">
        <v>0</v>
      </c>
      <c r="BB129" s="450" t="s">
        <v>123</v>
      </c>
      <c r="BC129" s="450" t="s">
        <v>45</v>
      </c>
    </row>
    <row r="130" spans="1:55" s="449" customFormat="1" ht="16.5" hidden="1">
      <c r="A130" s="449" t="s">
        <v>309</v>
      </c>
      <c r="B130" s="449" t="s">
        <v>1037</v>
      </c>
      <c r="C130" s="450" t="s">
        <v>2136</v>
      </c>
      <c r="D130" s="450" t="s">
        <v>2137</v>
      </c>
      <c r="E130" s="450" t="s">
        <v>2137</v>
      </c>
      <c r="F130" s="450" t="s">
        <v>12</v>
      </c>
      <c r="G130" s="450" t="s">
        <v>508</v>
      </c>
      <c r="H130" s="450" t="s">
        <v>124</v>
      </c>
      <c r="I130" s="450" t="s">
        <v>125</v>
      </c>
      <c r="J130" s="450" t="s">
        <v>1915</v>
      </c>
      <c r="K130" s="481" t="s">
        <v>4328</v>
      </c>
      <c r="L130" s="481"/>
      <c r="M130" s="481"/>
      <c r="N130" s="481"/>
      <c r="O130" s="481"/>
      <c r="P130" s="481"/>
      <c r="Q130" s="481"/>
      <c r="R130" s="481"/>
      <c r="S130" s="481"/>
      <c r="T130" s="481"/>
      <c r="U130" s="481"/>
      <c r="V130" s="481"/>
      <c r="W130" s="481"/>
      <c r="X130" s="481"/>
      <c r="Y130" s="481"/>
      <c r="Z130" s="481"/>
      <c r="AA130" s="481"/>
      <c r="AB130" s="481"/>
      <c r="AC130" s="481"/>
      <c r="AD130" s="481"/>
      <c r="AE130" s="481"/>
      <c r="AF130" s="481"/>
      <c r="AG130" s="481"/>
      <c r="AH130" s="481"/>
      <c r="AI130" s="481"/>
      <c r="AJ130" s="481"/>
      <c r="AK130" s="481"/>
      <c r="AL130" s="481"/>
      <c r="AM130" s="481"/>
      <c r="AN130" s="481"/>
      <c r="AO130" s="481"/>
      <c r="AP130" s="481"/>
      <c r="AQ130" s="481"/>
      <c r="AR130" s="481"/>
      <c r="AS130" s="481"/>
      <c r="AT130" s="481"/>
      <c r="AU130" s="481"/>
      <c r="AV130" s="453">
        <v>0</v>
      </c>
      <c r="AW130" s="453">
        <v>0</v>
      </c>
      <c r="AX130" s="453"/>
      <c r="AY130" s="453"/>
      <c r="AZ130" s="453"/>
      <c r="BA130" s="453">
        <v>0</v>
      </c>
      <c r="BB130" s="450" t="s">
        <v>123</v>
      </c>
      <c r="BC130" s="450" t="s">
        <v>45</v>
      </c>
    </row>
    <row r="131" spans="1:55" s="448" customFormat="1" ht="16.5">
      <c r="C131" s="440" t="s">
        <v>2138</v>
      </c>
      <c r="D131" s="440" t="s">
        <v>2139</v>
      </c>
      <c r="E131" s="440" t="s">
        <v>2139</v>
      </c>
      <c r="F131" s="440" t="s">
        <v>12</v>
      </c>
      <c r="G131" s="440" t="s">
        <v>508</v>
      </c>
      <c r="H131" s="440" t="s">
        <v>124</v>
      </c>
      <c r="I131" s="440" t="s">
        <v>125</v>
      </c>
      <c r="J131" s="440" t="s">
        <v>1915</v>
      </c>
      <c r="K131" s="481" t="s">
        <v>4329</v>
      </c>
      <c r="L131" s="481"/>
      <c r="M131" s="481"/>
      <c r="N131" s="481"/>
      <c r="O131" s="481"/>
      <c r="P131" s="481"/>
      <c r="Q131" s="481"/>
      <c r="R131" s="481"/>
      <c r="S131" s="481"/>
      <c r="T131" s="481"/>
      <c r="U131" s="481"/>
      <c r="V131" s="481"/>
      <c r="W131" s="481"/>
      <c r="X131" s="481"/>
      <c r="Y131" s="481"/>
      <c r="Z131" s="481"/>
      <c r="AA131" s="481"/>
      <c r="AB131" s="481"/>
      <c r="AC131" s="481"/>
      <c r="AD131" s="481"/>
      <c r="AE131" s="481"/>
      <c r="AF131" s="481"/>
      <c r="AG131" s="481"/>
      <c r="AH131" s="481"/>
      <c r="AI131" s="481"/>
      <c r="AJ131" s="481"/>
      <c r="AK131" s="481"/>
      <c r="AL131" s="481"/>
      <c r="AM131" s="481"/>
      <c r="AN131" s="481"/>
      <c r="AO131" s="481"/>
      <c r="AP131" s="481"/>
      <c r="AQ131" s="481"/>
      <c r="AR131" s="481"/>
      <c r="AS131" s="481"/>
      <c r="AT131" s="481"/>
      <c r="AU131" s="481"/>
      <c r="AV131" s="409">
        <f>ROUND($AW131*$F$3,2)</f>
        <v>0</v>
      </c>
      <c r="AW131" s="452">
        <v>20.100000000000001</v>
      </c>
      <c r="AX131" s="452"/>
      <c r="AY131" s="452"/>
      <c r="AZ131" s="409"/>
      <c r="BA131" s="409">
        <f>ROUND($AW131*VV電纜!$U$4,2)</f>
        <v>45.02</v>
      </c>
      <c r="BB131" s="440" t="s">
        <v>123</v>
      </c>
      <c r="BC131" s="440" t="s">
        <v>45</v>
      </c>
    </row>
    <row r="132" spans="1:55" s="448" customFormat="1" ht="16.5">
      <c r="C132" s="440" t="s">
        <v>2140</v>
      </c>
      <c r="D132" s="440" t="s">
        <v>2141</v>
      </c>
      <c r="E132" s="440" t="s">
        <v>2141</v>
      </c>
      <c r="F132" s="440" t="s">
        <v>12</v>
      </c>
      <c r="G132" s="440" t="s">
        <v>508</v>
      </c>
      <c r="H132" s="440" t="s">
        <v>124</v>
      </c>
      <c r="I132" s="440" t="s">
        <v>125</v>
      </c>
      <c r="J132" s="440" t="s">
        <v>1915</v>
      </c>
      <c r="K132" s="481" t="s">
        <v>4330</v>
      </c>
      <c r="L132" s="481"/>
      <c r="M132" s="481"/>
      <c r="N132" s="481"/>
      <c r="O132" s="481"/>
      <c r="P132" s="481"/>
      <c r="Q132" s="481"/>
      <c r="R132" s="481"/>
      <c r="S132" s="481"/>
      <c r="T132" s="481"/>
      <c r="U132" s="481"/>
      <c r="V132" s="481"/>
      <c r="W132" s="481"/>
      <c r="X132" s="481"/>
      <c r="Y132" s="481"/>
      <c r="Z132" s="481"/>
      <c r="AA132" s="481"/>
      <c r="AB132" s="481"/>
      <c r="AC132" s="481"/>
      <c r="AD132" s="481"/>
      <c r="AE132" s="481"/>
      <c r="AF132" s="481"/>
      <c r="AG132" s="481"/>
      <c r="AH132" s="481"/>
      <c r="AI132" s="481"/>
      <c r="AJ132" s="481"/>
      <c r="AK132" s="481"/>
      <c r="AL132" s="481"/>
      <c r="AM132" s="481"/>
      <c r="AN132" s="481"/>
      <c r="AO132" s="481"/>
      <c r="AP132" s="481"/>
      <c r="AQ132" s="481"/>
      <c r="AR132" s="481"/>
      <c r="AS132" s="481"/>
      <c r="AT132" s="481"/>
      <c r="AU132" s="481"/>
      <c r="AV132" s="409">
        <f>ROUND($AW132*$F$3,2)</f>
        <v>0</v>
      </c>
      <c r="AW132" s="452">
        <v>27.7</v>
      </c>
      <c r="AX132" s="452"/>
      <c r="AY132" s="452"/>
      <c r="AZ132" s="409"/>
      <c r="BA132" s="409">
        <f>ROUND($AW132*VV電纜!$U$4,2)</f>
        <v>62.05</v>
      </c>
      <c r="BB132" s="440" t="s">
        <v>123</v>
      </c>
      <c r="BC132" s="440" t="s">
        <v>45</v>
      </c>
    </row>
    <row r="133" spans="1:55" s="448" customFormat="1" ht="16.5">
      <c r="C133" s="440" t="s">
        <v>2142</v>
      </c>
      <c r="D133" s="440" t="s">
        <v>2143</v>
      </c>
      <c r="E133" s="440" t="s">
        <v>2143</v>
      </c>
      <c r="F133" s="440" t="s">
        <v>12</v>
      </c>
      <c r="G133" s="440" t="s">
        <v>508</v>
      </c>
      <c r="H133" s="440" t="s">
        <v>124</v>
      </c>
      <c r="I133" s="440" t="s">
        <v>125</v>
      </c>
      <c r="J133" s="440" t="s">
        <v>1915</v>
      </c>
      <c r="K133" s="481" t="s">
        <v>4331</v>
      </c>
      <c r="L133" s="481"/>
      <c r="M133" s="481"/>
      <c r="N133" s="481"/>
      <c r="O133" s="481"/>
      <c r="P133" s="481"/>
      <c r="Q133" s="481"/>
      <c r="R133" s="481"/>
      <c r="S133" s="481"/>
      <c r="T133" s="481"/>
      <c r="U133" s="481"/>
      <c r="V133" s="481"/>
      <c r="W133" s="481"/>
      <c r="X133" s="481"/>
      <c r="Y133" s="481"/>
      <c r="Z133" s="481"/>
      <c r="AA133" s="481"/>
      <c r="AB133" s="481"/>
      <c r="AC133" s="481"/>
      <c r="AD133" s="481"/>
      <c r="AE133" s="481"/>
      <c r="AF133" s="481"/>
      <c r="AG133" s="481"/>
      <c r="AH133" s="481"/>
      <c r="AI133" s="481"/>
      <c r="AJ133" s="481"/>
      <c r="AK133" s="481"/>
      <c r="AL133" s="481"/>
      <c r="AM133" s="481"/>
      <c r="AN133" s="481"/>
      <c r="AO133" s="481"/>
      <c r="AP133" s="481"/>
      <c r="AQ133" s="481"/>
      <c r="AR133" s="481"/>
      <c r="AS133" s="481"/>
      <c r="AT133" s="481"/>
      <c r="AU133" s="481"/>
      <c r="AV133" s="409">
        <f>ROUND($AW133*$F$4,2)</f>
        <v>0</v>
      </c>
      <c r="AW133" s="452">
        <v>40.700000000000003</v>
      </c>
      <c r="AX133" s="452"/>
      <c r="AY133" s="452"/>
      <c r="AZ133" s="409"/>
      <c r="BA133" s="409">
        <f>ROUND($AW133*VV電纜!$U$5,2)</f>
        <v>101.75</v>
      </c>
      <c r="BB133" s="440" t="s">
        <v>123</v>
      </c>
      <c r="BC133" s="440" t="s">
        <v>45</v>
      </c>
    </row>
    <row r="134" spans="1:55" s="448" customFormat="1" ht="16.5">
      <c r="C134" s="440" t="s">
        <v>2144</v>
      </c>
      <c r="D134" s="440" t="s">
        <v>2145</v>
      </c>
      <c r="E134" s="440" t="s">
        <v>2145</v>
      </c>
      <c r="F134" s="440" t="s">
        <v>12</v>
      </c>
      <c r="G134" s="440" t="s">
        <v>508</v>
      </c>
      <c r="H134" s="440" t="s">
        <v>124</v>
      </c>
      <c r="I134" s="440" t="s">
        <v>125</v>
      </c>
      <c r="J134" s="440" t="s">
        <v>1915</v>
      </c>
      <c r="K134" s="481" t="s">
        <v>4332</v>
      </c>
      <c r="L134" s="481"/>
      <c r="M134" s="481"/>
      <c r="N134" s="481"/>
      <c r="O134" s="481"/>
      <c r="P134" s="481"/>
      <c r="Q134" s="481"/>
      <c r="R134" s="481"/>
      <c r="S134" s="481"/>
      <c r="T134" s="481"/>
      <c r="U134" s="481"/>
      <c r="V134" s="481"/>
      <c r="W134" s="481"/>
      <c r="X134" s="481"/>
      <c r="Y134" s="481"/>
      <c r="Z134" s="481"/>
      <c r="AA134" s="481"/>
      <c r="AB134" s="481"/>
      <c r="AC134" s="481"/>
      <c r="AD134" s="481"/>
      <c r="AE134" s="481"/>
      <c r="AF134" s="481"/>
      <c r="AG134" s="481"/>
      <c r="AH134" s="481"/>
      <c r="AI134" s="481"/>
      <c r="AJ134" s="481"/>
      <c r="AK134" s="481"/>
      <c r="AL134" s="481"/>
      <c r="AM134" s="481"/>
      <c r="AN134" s="481"/>
      <c r="AO134" s="481"/>
      <c r="AP134" s="481"/>
      <c r="AQ134" s="481"/>
      <c r="AR134" s="481"/>
      <c r="AS134" s="481"/>
      <c r="AT134" s="481"/>
      <c r="AU134" s="481"/>
      <c r="AV134" s="409">
        <f>ROUND($AW134*$F$4,2)</f>
        <v>0</v>
      </c>
      <c r="AW134" s="452">
        <v>58.9</v>
      </c>
      <c r="AX134" s="452"/>
      <c r="AY134" s="452"/>
      <c r="AZ134" s="409"/>
      <c r="BA134" s="409">
        <f>ROUND($AW134*VV電纜!$U$5,2)</f>
        <v>147.25</v>
      </c>
      <c r="BB134" s="440" t="s">
        <v>123</v>
      </c>
      <c r="BC134" s="440" t="s">
        <v>45</v>
      </c>
    </row>
    <row r="135" spans="1:55" s="448" customFormat="1" ht="16.5">
      <c r="C135" s="440" t="s">
        <v>2146</v>
      </c>
      <c r="D135" s="440" t="s">
        <v>2147</v>
      </c>
      <c r="E135" s="440" t="s">
        <v>2147</v>
      </c>
      <c r="F135" s="440" t="s">
        <v>12</v>
      </c>
      <c r="G135" s="440" t="s">
        <v>508</v>
      </c>
      <c r="H135" s="440" t="s">
        <v>124</v>
      </c>
      <c r="I135" s="440" t="s">
        <v>125</v>
      </c>
      <c r="J135" s="440" t="s">
        <v>1915</v>
      </c>
      <c r="K135" s="481" t="s">
        <v>4333</v>
      </c>
      <c r="L135" s="481"/>
      <c r="M135" s="481"/>
      <c r="N135" s="481"/>
      <c r="O135" s="481"/>
      <c r="P135" s="481"/>
      <c r="Q135" s="481"/>
      <c r="R135" s="481"/>
      <c r="S135" s="481"/>
      <c r="T135" s="481"/>
      <c r="U135" s="481"/>
      <c r="V135" s="481"/>
      <c r="W135" s="481"/>
      <c r="X135" s="481"/>
      <c r="Y135" s="481"/>
      <c r="Z135" s="481"/>
      <c r="AA135" s="481"/>
      <c r="AB135" s="481"/>
      <c r="AC135" s="481"/>
      <c r="AD135" s="481"/>
      <c r="AE135" s="481"/>
      <c r="AF135" s="481"/>
      <c r="AG135" s="481"/>
      <c r="AH135" s="481"/>
      <c r="AI135" s="481"/>
      <c r="AJ135" s="481"/>
      <c r="AK135" s="481"/>
      <c r="AL135" s="481"/>
      <c r="AM135" s="481"/>
      <c r="AN135" s="481"/>
      <c r="AO135" s="481"/>
      <c r="AP135" s="481"/>
      <c r="AQ135" s="481"/>
      <c r="AR135" s="481"/>
      <c r="AS135" s="481"/>
      <c r="AT135" s="481"/>
      <c r="AU135" s="481"/>
      <c r="AV135" s="409">
        <f>ROUND($AW135*$F$4,2)</f>
        <v>0</v>
      </c>
      <c r="AW135" s="452">
        <v>83.9</v>
      </c>
      <c r="AX135" s="452"/>
      <c r="AY135" s="452"/>
      <c r="AZ135" s="409"/>
      <c r="BA135" s="409">
        <f>ROUND($AW135*VV電纜!$U$5,2)</f>
        <v>209.75</v>
      </c>
      <c r="BB135" s="440" t="s">
        <v>123</v>
      </c>
      <c r="BC135" s="440" t="s">
        <v>45</v>
      </c>
    </row>
    <row r="136" spans="1:55" s="448" customFormat="1" ht="16.5">
      <c r="C136" s="440" t="s">
        <v>2148</v>
      </c>
      <c r="D136" s="440" t="s">
        <v>2149</v>
      </c>
      <c r="E136" s="440" t="s">
        <v>2149</v>
      </c>
      <c r="F136" s="440" t="s">
        <v>12</v>
      </c>
      <c r="G136" s="440" t="s">
        <v>508</v>
      </c>
      <c r="H136" s="440" t="s">
        <v>124</v>
      </c>
      <c r="I136" s="440" t="s">
        <v>125</v>
      </c>
      <c r="J136" s="440" t="s">
        <v>1915</v>
      </c>
      <c r="K136" s="481" t="s">
        <v>4334</v>
      </c>
      <c r="L136" s="481"/>
      <c r="M136" s="481"/>
      <c r="N136" s="481"/>
      <c r="O136" s="481"/>
      <c r="P136" s="481"/>
      <c r="Q136" s="481"/>
      <c r="R136" s="481"/>
      <c r="S136" s="481"/>
      <c r="T136" s="481"/>
      <c r="U136" s="481"/>
      <c r="V136" s="481"/>
      <c r="W136" s="481"/>
      <c r="X136" s="481"/>
      <c r="Y136" s="481"/>
      <c r="Z136" s="481"/>
      <c r="AA136" s="481"/>
      <c r="AB136" s="481"/>
      <c r="AC136" s="481"/>
      <c r="AD136" s="481"/>
      <c r="AE136" s="481"/>
      <c r="AF136" s="481"/>
      <c r="AG136" s="481"/>
      <c r="AH136" s="481"/>
      <c r="AI136" s="481"/>
      <c r="AJ136" s="481"/>
      <c r="AK136" s="481"/>
      <c r="AL136" s="481"/>
      <c r="AM136" s="481"/>
      <c r="AN136" s="481"/>
      <c r="AO136" s="481"/>
      <c r="AP136" s="481"/>
      <c r="AQ136" s="481"/>
      <c r="AR136" s="481"/>
      <c r="AS136" s="481"/>
      <c r="AT136" s="481"/>
      <c r="AU136" s="481"/>
      <c r="AV136" s="409">
        <f>ROUND($AW136*$F$5,2)</f>
        <v>0</v>
      </c>
      <c r="AW136" s="452">
        <v>137.80000000000001</v>
      </c>
      <c r="AX136" s="452"/>
      <c r="AY136" s="452"/>
      <c r="AZ136" s="409"/>
      <c r="BA136" s="409">
        <f>ROUND($AW136*VV電纜!$U$6,2)</f>
        <v>363.79</v>
      </c>
      <c r="BB136" s="440" t="s">
        <v>123</v>
      </c>
      <c r="BC136" s="440" t="s">
        <v>45</v>
      </c>
    </row>
    <row r="137" spans="1:55" s="448" customFormat="1" ht="16.5">
      <c r="C137" s="440" t="s">
        <v>2150</v>
      </c>
      <c r="D137" s="440" t="s">
        <v>2151</v>
      </c>
      <c r="E137" s="440" t="s">
        <v>2151</v>
      </c>
      <c r="F137" s="440" t="s">
        <v>12</v>
      </c>
      <c r="G137" s="440" t="s">
        <v>508</v>
      </c>
      <c r="H137" s="440" t="s">
        <v>124</v>
      </c>
      <c r="I137" s="440" t="s">
        <v>125</v>
      </c>
      <c r="J137" s="440" t="s">
        <v>1915</v>
      </c>
      <c r="K137" s="481" t="s">
        <v>4335</v>
      </c>
      <c r="L137" s="481"/>
      <c r="M137" s="481"/>
      <c r="N137" s="481"/>
      <c r="O137" s="481"/>
      <c r="P137" s="481"/>
      <c r="Q137" s="481"/>
      <c r="R137" s="481"/>
      <c r="S137" s="481"/>
      <c r="T137" s="481"/>
      <c r="U137" s="481"/>
      <c r="V137" s="481"/>
      <c r="W137" s="481"/>
      <c r="X137" s="481"/>
      <c r="Y137" s="481"/>
      <c r="Z137" s="481"/>
      <c r="AA137" s="481"/>
      <c r="AB137" s="481"/>
      <c r="AC137" s="481"/>
      <c r="AD137" s="481"/>
      <c r="AE137" s="481"/>
      <c r="AF137" s="481"/>
      <c r="AG137" s="481"/>
      <c r="AH137" s="481"/>
      <c r="AI137" s="481"/>
      <c r="AJ137" s="481"/>
      <c r="AK137" s="481"/>
      <c r="AL137" s="481"/>
      <c r="AM137" s="481"/>
      <c r="AN137" s="481"/>
      <c r="AO137" s="481"/>
      <c r="AP137" s="481"/>
      <c r="AQ137" s="481"/>
      <c r="AR137" s="481"/>
      <c r="AS137" s="481"/>
      <c r="AT137" s="481"/>
      <c r="AU137" s="481"/>
      <c r="AV137" s="409">
        <f>ROUND($AW137*$F$5,2)</f>
        <v>0</v>
      </c>
      <c r="AW137" s="452">
        <v>207.5</v>
      </c>
      <c r="AX137" s="452"/>
      <c r="AY137" s="452"/>
      <c r="AZ137" s="409"/>
      <c r="BA137" s="409">
        <f>ROUND($AW137*VV電纜!$U$6,2)</f>
        <v>547.79999999999995</v>
      </c>
      <c r="BB137" s="440" t="s">
        <v>123</v>
      </c>
      <c r="BC137" s="440" t="s">
        <v>45</v>
      </c>
    </row>
    <row r="138" spans="1:55" s="448" customFormat="1" ht="16.5">
      <c r="C138" s="440" t="s">
        <v>2152</v>
      </c>
      <c r="D138" s="440" t="s">
        <v>2153</v>
      </c>
      <c r="E138" s="440" t="s">
        <v>2153</v>
      </c>
      <c r="F138" s="440" t="s">
        <v>12</v>
      </c>
      <c r="G138" s="440" t="s">
        <v>508</v>
      </c>
      <c r="H138" s="440" t="s">
        <v>124</v>
      </c>
      <c r="I138" s="440" t="s">
        <v>125</v>
      </c>
      <c r="J138" s="440" t="s">
        <v>1915</v>
      </c>
      <c r="K138" s="481" t="s">
        <v>4336</v>
      </c>
      <c r="L138" s="481"/>
      <c r="M138" s="481"/>
      <c r="N138" s="481"/>
      <c r="O138" s="481"/>
      <c r="P138" s="481"/>
      <c r="Q138" s="481"/>
      <c r="R138" s="481"/>
      <c r="S138" s="481"/>
      <c r="T138" s="481"/>
      <c r="U138" s="481"/>
      <c r="V138" s="481"/>
      <c r="W138" s="481"/>
      <c r="X138" s="481"/>
      <c r="Y138" s="481"/>
      <c r="Z138" s="481"/>
      <c r="AA138" s="481"/>
      <c r="AB138" s="481"/>
      <c r="AC138" s="481"/>
      <c r="AD138" s="481"/>
      <c r="AE138" s="481"/>
      <c r="AF138" s="481"/>
      <c r="AG138" s="481"/>
      <c r="AH138" s="481"/>
      <c r="AI138" s="481"/>
      <c r="AJ138" s="481"/>
      <c r="AK138" s="481"/>
      <c r="AL138" s="481"/>
      <c r="AM138" s="481"/>
      <c r="AN138" s="481"/>
      <c r="AO138" s="481"/>
      <c r="AP138" s="481"/>
      <c r="AQ138" s="481"/>
      <c r="AR138" s="481"/>
      <c r="AS138" s="481"/>
      <c r="AT138" s="481"/>
      <c r="AU138" s="481"/>
      <c r="AV138" s="409">
        <f>ROUND($AW138*$F$5,2)</f>
        <v>0</v>
      </c>
      <c r="AW138" s="452">
        <v>272.7</v>
      </c>
      <c r="AX138" s="452"/>
      <c r="AY138" s="452"/>
      <c r="AZ138" s="409"/>
      <c r="BA138" s="409">
        <f>ROUND($AW138*VV電纜!$U$6,2)</f>
        <v>719.93</v>
      </c>
      <c r="BB138" s="440" t="s">
        <v>123</v>
      </c>
      <c r="BC138" s="440" t="s">
        <v>45</v>
      </c>
    </row>
    <row r="139" spans="1:55" s="448" customFormat="1" ht="16.5">
      <c r="C139" s="440" t="s">
        <v>2154</v>
      </c>
      <c r="D139" s="440" t="s">
        <v>2155</v>
      </c>
      <c r="E139" s="440" t="s">
        <v>2155</v>
      </c>
      <c r="F139" s="440" t="s">
        <v>12</v>
      </c>
      <c r="G139" s="440" t="s">
        <v>508</v>
      </c>
      <c r="H139" s="440" t="s">
        <v>124</v>
      </c>
      <c r="I139" s="440" t="s">
        <v>125</v>
      </c>
      <c r="J139" s="440" t="s">
        <v>1915</v>
      </c>
      <c r="K139" s="481" t="s">
        <v>4337</v>
      </c>
      <c r="L139" s="481"/>
      <c r="M139" s="481"/>
      <c r="N139" s="481"/>
      <c r="O139" s="481"/>
      <c r="P139" s="481"/>
      <c r="Q139" s="481"/>
      <c r="R139" s="481"/>
      <c r="S139" s="481"/>
      <c r="T139" s="481"/>
      <c r="U139" s="481"/>
      <c r="V139" s="481"/>
      <c r="W139" s="481"/>
      <c r="X139" s="481"/>
      <c r="Y139" s="481"/>
      <c r="Z139" s="481"/>
      <c r="AA139" s="481"/>
      <c r="AB139" s="481"/>
      <c r="AC139" s="481"/>
      <c r="AD139" s="481"/>
      <c r="AE139" s="481"/>
      <c r="AF139" s="481"/>
      <c r="AG139" s="481"/>
      <c r="AH139" s="481"/>
      <c r="AI139" s="481"/>
      <c r="AJ139" s="481"/>
      <c r="AK139" s="481"/>
      <c r="AL139" s="481"/>
      <c r="AM139" s="481"/>
      <c r="AN139" s="481"/>
      <c r="AO139" s="481"/>
      <c r="AP139" s="481"/>
      <c r="AQ139" s="481"/>
      <c r="AR139" s="481"/>
      <c r="AS139" s="481"/>
      <c r="AT139" s="481"/>
      <c r="AU139" s="481"/>
      <c r="AV139" s="409">
        <f>ROUND($AW139*$F$5,2)</f>
        <v>0</v>
      </c>
      <c r="AW139" s="452">
        <v>341.5</v>
      </c>
      <c r="AX139" s="452"/>
      <c r="AY139" s="452"/>
      <c r="AZ139" s="409"/>
      <c r="BA139" s="409">
        <f>ROUND($AW139*VV電纜!$U$6,2)</f>
        <v>901.56</v>
      </c>
      <c r="BB139" s="440" t="s">
        <v>123</v>
      </c>
      <c r="BC139" s="440" t="s">
        <v>45</v>
      </c>
    </row>
    <row r="140" spans="1:55" s="449" customFormat="1" ht="16.5" hidden="1">
      <c r="A140" s="449" t="s">
        <v>309</v>
      </c>
      <c r="B140" s="449" t="s">
        <v>1037</v>
      </c>
      <c r="C140" s="450" t="s">
        <v>2156</v>
      </c>
      <c r="D140" s="450" t="s">
        <v>2157</v>
      </c>
      <c r="E140" s="450" t="s">
        <v>2157</v>
      </c>
      <c r="F140" s="450" t="s">
        <v>12</v>
      </c>
      <c r="G140" s="450" t="s">
        <v>508</v>
      </c>
      <c r="H140" s="450" t="s">
        <v>124</v>
      </c>
      <c r="I140" s="450" t="s">
        <v>125</v>
      </c>
      <c r="J140" s="450" t="s">
        <v>1915</v>
      </c>
      <c r="K140" s="481" t="s">
        <v>4338</v>
      </c>
      <c r="L140" s="481"/>
      <c r="M140" s="481"/>
      <c r="N140" s="481"/>
      <c r="O140" s="481"/>
      <c r="P140" s="481"/>
      <c r="Q140" s="481"/>
      <c r="R140" s="481"/>
      <c r="S140" s="481"/>
      <c r="T140" s="481"/>
      <c r="U140" s="481"/>
      <c r="V140" s="481"/>
      <c r="W140" s="481"/>
      <c r="X140" s="481"/>
      <c r="Y140" s="481"/>
      <c r="Z140" s="481"/>
      <c r="AA140" s="481"/>
      <c r="AB140" s="481"/>
      <c r="AC140" s="481"/>
      <c r="AD140" s="481"/>
      <c r="AE140" s="481"/>
      <c r="AF140" s="481"/>
      <c r="AG140" s="481"/>
      <c r="AH140" s="481"/>
      <c r="AI140" s="481"/>
      <c r="AJ140" s="481"/>
      <c r="AK140" s="481"/>
      <c r="AL140" s="481"/>
      <c r="AM140" s="481"/>
      <c r="AN140" s="481"/>
      <c r="AO140" s="481"/>
      <c r="AP140" s="481"/>
      <c r="AQ140" s="481"/>
      <c r="AR140" s="481"/>
      <c r="AS140" s="481"/>
      <c r="AT140" s="481"/>
      <c r="AU140" s="481"/>
      <c r="AV140" s="453">
        <v>0</v>
      </c>
      <c r="AW140" s="453">
        <v>0</v>
      </c>
      <c r="AX140" s="453"/>
      <c r="AY140" s="453"/>
      <c r="AZ140" s="453"/>
      <c r="BA140" s="453">
        <v>0</v>
      </c>
      <c r="BB140" s="450" t="s">
        <v>123</v>
      </c>
      <c r="BC140" s="450" t="s">
        <v>45</v>
      </c>
    </row>
    <row r="141" spans="1:55" s="449" customFormat="1" ht="16.5" hidden="1">
      <c r="A141" s="449" t="s">
        <v>309</v>
      </c>
      <c r="B141" s="449" t="s">
        <v>1037</v>
      </c>
      <c r="C141" s="450" t="s">
        <v>2158</v>
      </c>
      <c r="D141" s="450" t="s">
        <v>2159</v>
      </c>
      <c r="E141" s="450" t="s">
        <v>2159</v>
      </c>
      <c r="F141" s="450" t="s">
        <v>12</v>
      </c>
      <c r="G141" s="450" t="s">
        <v>508</v>
      </c>
      <c r="H141" s="450" t="s">
        <v>124</v>
      </c>
      <c r="I141" s="450" t="s">
        <v>125</v>
      </c>
      <c r="J141" s="450" t="s">
        <v>1915</v>
      </c>
      <c r="K141" s="481" t="s">
        <v>4339</v>
      </c>
      <c r="L141" s="481"/>
      <c r="M141" s="481"/>
      <c r="N141" s="481"/>
      <c r="O141" s="481"/>
      <c r="P141" s="481"/>
      <c r="Q141" s="481"/>
      <c r="R141" s="481"/>
      <c r="S141" s="481"/>
      <c r="T141" s="481"/>
      <c r="U141" s="481"/>
      <c r="V141" s="481"/>
      <c r="W141" s="481"/>
      <c r="X141" s="481"/>
      <c r="Y141" s="481"/>
      <c r="Z141" s="481"/>
      <c r="AA141" s="481"/>
      <c r="AB141" s="481"/>
      <c r="AC141" s="481"/>
      <c r="AD141" s="481"/>
      <c r="AE141" s="481"/>
      <c r="AF141" s="481"/>
      <c r="AG141" s="481"/>
      <c r="AH141" s="481"/>
      <c r="AI141" s="481"/>
      <c r="AJ141" s="481"/>
      <c r="AK141" s="481"/>
      <c r="AL141" s="481"/>
      <c r="AM141" s="481"/>
      <c r="AN141" s="481"/>
      <c r="AO141" s="481"/>
      <c r="AP141" s="481"/>
      <c r="AQ141" s="481"/>
      <c r="AR141" s="481"/>
      <c r="AS141" s="481"/>
      <c r="AT141" s="481"/>
      <c r="AU141" s="481"/>
      <c r="AV141" s="453">
        <v>0</v>
      </c>
      <c r="AW141" s="453">
        <v>0</v>
      </c>
      <c r="AX141" s="453"/>
      <c r="AY141" s="453"/>
      <c r="AZ141" s="453"/>
      <c r="BA141" s="453">
        <v>0</v>
      </c>
      <c r="BB141" s="450" t="s">
        <v>123</v>
      </c>
      <c r="BC141" s="450" t="s">
        <v>45</v>
      </c>
    </row>
    <row r="142" spans="1:55" s="455" customFormat="1" ht="16.5" hidden="1">
      <c r="A142" s="455" t="s">
        <v>309</v>
      </c>
      <c r="B142" s="455" t="s">
        <v>1037</v>
      </c>
      <c r="C142" s="460" t="s">
        <v>2160</v>
      </c>
      <c r="D142" s="460" t="s">
        <v>2161</v>
      </c>
      <c r="E142" s="460" t="s">
        <v>2161</v>
      </c>
      <c r="F142" s="460" t="s">
        <v>12</v>
      </c>
      <c r="G142" s="460" t="s">
        <v>508</v>
      </c>
      <c r="H142" s="460" t="s">
        <v>124</v>
      </c>
      <c r="I142" s="460" t="s">
        <v>125</v>
      </c>
      <c r="J142" s="460" t="s">
        <v>1915</v>
      </c>
      <c r="K142" s="482" t="s">
        <v>4340</v>
      </c>
      <c r="L142" s="482"/>
      <c r="M142" s="482"/>
      <c r="N142" s="482"/>
      <c r="O142" s="482"/>
      <c r="P142" s="482"/>
      <c r="Q142" s="482"/>
      <c r="R142" s="482"/>
      <c r="S142" s="482"/>
      <c r="T142" s="482"/>
      <c r="U142" s="482"/>
      <c r="V142" s="482"/>
      <c r="W142" s="482"/>
      <c r="X142" s="482"/>
      <c r="Y142" s="482"/>
      <c r="Z142" s="482"/>
      <c r="AA142" s="482"/>
      <c r="AB142" s="482"/>
      <c r="AC142" s="482"/>
      <c r="AD142" s="482"/>
      <c r="AE142" s="482"/>
      <c r="AF142" s="482"/>
      <c r="AG142" s="482"/>
      <c r="AH142" s="482"/>
      <c r="AI142" s="482"/>
      <c r="AJ142" s="482"/>
      <c r="AK142" s="482"/>
      <c r="AL142" s="482"/>
      <c r="AM142" s="482"/>
      <c r="AN142" s="482"/>
      <c r="AO142" s="482"/>
      <c r="AP142" s="482"/>
      <c r="AQ142" s="482"/>
      <c r="AR142" s="482"/>
      <c r="AS142" s="482"/>
      <c r="AT142" s="482"/>
      <c r="AU142" s="482"/>
      <c r="AV142" s="474">
        <v>0</v>
      </c>
      <c r="AW142" s="474">
        <v>0</v>
      </c>
      <c r="AX142" s="474"/>
      <c r="AY142" s="474"/>
      <c r="AZ142" s="474"/>
      <c r="BA142" s="474">
        <v>0</v>
      </c>
      <c r="BB142" s="460" t="s">
        <v>123</v>
      </c>
      <c r="BC142" s="460" t="s">
        <v>45</v>
      </c>
    </row>
    <row r="143" spans="1:55" s="455" customFormat="1" ht="16.5" hidden="1">
      <c r="A143" s="455" t="s">
        <v>309</v>
      </c>
      <c r="B143" s="455" t="s">
        <v>1037</v>
      </c>
      <c r="C143" s="460" t="s">
        <v>2162</v>
      </c>
      <c r="D143" s="460" t="s">
        <v>2163</v>
      </c>
      <c r="E143" s="460" t="s">
        <v>2163</v>
      </c>
      <c r="F143" s="460" t="s">
        <v>12</v>
      </c>
      <c r="G143" s="460" t="s">
        <v>508</v>
      </c>
      <c r="H143" s="460" t="s">
        <v>124</v>
      </c>
      <c r="I143" s="460" t="s">
        <v>125</v>
      </c>
      <c r="J143" s="460" t="s">
        <v>1915</v>
      </c>
      <c r="K143" s="482" t="s">
        <v>4341</v>
      </c>
      <c r="L143" s="482"/>
      <c r="M143" s="482"/>
      <c r="N143" s="482"/>
      <c r="O143" s="482"/>
      <c r="P143" s="482"/>
      <c r="Q143" s="482"/>
      <c r="R143" s="482"/>
      <c r="S143" s="482"/>
      <c r="T143" s="482"/>
      <c r="U143" s="482"/>
      <c r="V143" s="482"/>
      <c r="W143" s="482"/>
      <c r="X143" s="482"/>
      <c r="Y143" s="482"/>
      <c r="Z143" s="482"/>
      <c r="AA143" s="482"/>
      <c r="AB143" s="482"/>
      <c r="AC143" s="482"/>
      <c r="AD143" s="482"/>
      <c r="AE143" s="482"/>
      <c r="AF143" s="482"/>
      <c r="AG143" s="482"/>
      <c r="AH143" s="482"/>
      <c r="AI143" s="482"/>
      <c r="AJ143" s="482"/>
      <c r="AK143" s="482"/>
      <c r="AL143" s="482"/>
      <c r="AM143" s="482"/>
      <c r="AN143" s="482"/>
      <c r="AO143" s="482"/>
      <c r="AP143" s="482"/>
      <c r="AQ143" s="482"/>
      <c r="AR143" s="482"/>
      <c r="AS143" s="482"/>
      <c r="AT143" s="482"/>
      <c r="AU143" s="482"/>
      <c r="AV143" s="474">
        <v>0</v>
      </c>
      <c r="AW143" s="474">
        <v>0</v>
      </c>
      <c r="AX143" s="474"/>
      <c r="AY143" s="474"/>
      <c r="AZ143" s="474"/>
      <c r="BA143" s="474">
        <v>0</v>
      </c>
      <c r="BB143" s="460" t="s">
        <v>123</v>
      </c>
      <c r="BC143" s="460" t="s">
        <v>45</v>
      </c>
    </row>
    <row r="144" spans="1:55" s="455" customFormat="1" ht="16.5" hidden="1">
      <c r="A144" s="455" t="s">
        <v>309</v>
      </c>
      <c r="B144" s="455" t="s">
        <v>1037</v>
      </c>
      <c r="C144" s="460" t="s">
        <v>2164</v>
      </c>
      <c r="D144" s="460" t="s">
        <v>2165</v>
      </c>
      <c r="E144" s="460" t="s">
        <v>2165</v>
      </c>
      <c r="F144" s="460" t="s">
        <v>12</v>
      </c>
      <c r="G144" s="460" t="s">
        <v>508</v>
      </c>
      <c r="H144" s="460" t="s">
        <v>124</v>
      </c>
      <c r="I144" s="460" t="s">
        <v>125</v>
      </c>
      <c r="J144" s="460" t="s">
        <v>1915</v>
      </c>
      <c r="K144" s="482" t="s">
        <v>4342</v>
      </c>
      <c r="L144" s="482"/>
      <c r="M144" s="482"/>
      <c r="N144" s="482"/>
      <c r="O144" s="482"/>
      <c r="P144" s="482"/>
      <c r="Q144" s="482"/>
      <c r="R144" s="482"/>
      <c r="S144" s="482"/>
      <c r="T144" s="482"/>
      <c r="U144" s="482"/>
      <c r="V144" s="482"/>
      <c r="W144" s="482"/>
      <c r="X144" s="482"/>
      <c r="Y144" s="482"/>
      <c r="Z144" s="482"/>
      <c r="AA144" s="482"/>
      <c r="AB144" s="482"/>
      <c r="AC144" s="482"/>
      <c r="AD144" s="482"/>
      <c r="AE144" s="482"/>
      <c r="AF144" s="482"/>
      <c r="AG144" s="482"/>
      <c r="AH144" s="482"/>
      <c r="AI144" s="482"/>
      <c r="AJ144" s="482"/>
      <c r="AK144" s="482"/>
      <c r="AL144" s="482"/>
      <c r="AM144" s="482"/>
      <c r="AN144" s="482"/>
      <c r="AO144" s="482"/>
      <c r="AP144" s="482"/>
      <c r="AQ144" s="482"/>
      <c r="AR144" s="482"/>
      <c r="AS144" s="482"/>
      <c r="AT144" s="482"/>
      <c r="AU144" s="482"/>
      <c r="AV144" s="474">
        <v>0</v>
      </c>
      <c r="AW144" s="474">
        <v>0</v>
      </c>
      <c r="AX144" s="474"/>
      <c r="AY144" s="474"/>
      <c r="AZ144" s="474"/>
      <c r="BA144" s="474">
        <v>0</v>
      </c>
      <c r="BB144" s="460" t="s">
        <v>123</v>
      </c>
      <c r="BC144" s="460" t="s">
        <v>45</v>
      </c>
    </row>
    <row r="145" spans="1:55" s="455" customFormat="1" ht="16.5" hidden="1">
      <c r="A145" s="455" t="s">
        <v>309</v>
      </c>
      <c r="B145" s="455" t="s">
        <v>1037</v>
      </c>
      <c r="C145" s="460" t="s">
        <v>2166</v>
      </c>
      <c r="D145" s="460" t="s">
        <v>2167</v>
      </c>
      <c r="E145" s="460" t="s">
        <v>2167</v>
      </c>
      <c r="F145" s="460" t="s">
        <v>12</v>
      </c>
      <c r="G145" s="460" t="s">
        <v>508</v>
      </c>
      <c r="H145" s="460" t="s">
        <v>124</v>
      </c>
      <c r="I145" s="460" t="s">
        <v>125</v>
      </c>
      <c r="J145" s="460" t="s">
        <v>1915</v>
      </c>
      <c r="K145" s="482" t="s">
        <v>4343</v>
      </c>
      <c r="L145" s="482"/>
      <c r="M145" s="482"/>
      <c r="N145" s="482"/>
      <c r="O145" s="482"/>
      <c r="P145" s="482"/>
      <c r="Q145" s="482"/>
      <c r="R145" s="482"/>
      <c r="S145" s="482"/>
      <c r="T145" s="482"/>
      <c r="U145" s="482"/>
      <c r="V145" s="482"/>
      <c r="W145" s="482"/>
      <c r="X145" s="482"/>
      <c r="Y145" s="482"/>
      <c r="Z145" s="482"/>
      <c r="AA145" s="482"/>
      <c r="AB145" s="482"/>
      <c r="AC145" s="482"/>
      <c r="AD145" s="482"/>
      <c r="AE145" s="482"/>
      <c r="AF145" s="482"/>
      <c r="AG145" s="482"/>
      <c r="AH145" s="482"/>
      <c r="AI145" s="482"/>
      <c r="AJ145" s="482"/>
      <c r="AK145" s="482"/>
      <c r="AL145" s="482"/>
      <c r="AM145" s="482"/>
      <c r="AN145" s="482"/>
      <c r="AO145" s="482"/>
      <c r="AP145" s="482"/>
      <c r="AQ145" s="482"/>
      <c r="AR145" s="482"/>
      <c r="AS145" s="482"/>
      <c r="AT145" s="482"/>
      <c r="AU145" s="482"/>
      <c r="AV145" s="474">
        <v>0</v>
      </c>
      <c r="AW145" s="474">
        <v>0</v>
      </c>
      <c r="AX145" s="474"/>
      <c r="AY145" s="474"/>
      <c r="AZ145" s="474"/>
      <c r="BA145" s="474">
        <v>0</v>
      </c>
      <c r="BB145" s="460" t="s">
        <v>123</v>
      </c>
      <c r="BC145" s="460" t="s">
        <v>45</v>
      </c>
    </row>
    <row r="146" spans="1:55" s="455" customFormat="1" ht="16.5" hidden="1">
      <c r="A146" s="455" t="s">
        <v>309</v>
      </c>
      <c r="B146" s="455" t="s">
        <v>1037</v>
      </c>
      <c r="C146" s="460" t="s">
        <v>2168</v>
      </c>
      <c r="D146" s="460" t="s">
        <v>2169</v>
      </c>
      <c r="E146" s="460" t="s">
        <v>2169</v>
      </c>
      <c r="F146" s="460" t="s">
        <v>12</v>
      </c>
      <c r="G146" s="460" t="s">
        <v>508</v>
      </c>
      <c r="H146" s="460" t="s">
        <v>124</v>
      </c>
      <c r="I146" s="460" t="s">
        <v>125</v>
      </c>
      <c r="J146" s="460" t="s">
        <v>1915</v>
      </c>
      <c r="K146" s="482" t="s">
        <v>4344</v>
      </c>
      <c r="L146" s="482"/>
      <c r="M146" s="482"/>
      <c r="N146" s="482"/>
      <c r="O146" s="482"/>
      <c r="P146" s="482"/>
      <c r="Q146" s="482"/>
      <c r="R146" s="482"/>
      <c r="S146" s="482"/>
      <c r="T146" s="482"/>
      <c r="U146" s="482"/>
      <c r="V146" s="482"/>
      <c r="W146" s="482"/>
      <c r="X146" s="482"/>
      <c r="Y146" s="482"/>
      <c r="Z146" s="482"/>
      <c r="AA146" s="482"/>
      <c r="AB146" s="482"/>
      <c r="AC146" s="482"/>
      <c r="AD146" s="482"/>
      <c r="AE146" s="482"/>
      <c r="AF146" s="482"/>
      <c r="AG146" s="482"/>
      <c r="AH146" s="482"/>
      <c r="AI146" s="482"/>
      <c r="AJ146" s="482"/>
      <c r="AK146" s="482"/>
      <c r="AL146" s="482"/>
      <c r="AM146" s="482"/>
      <c r="AN146" s="482"/>
      <c r="AO146" s="482"/>
      <c r="AP146" s="482"/>
      <c r="AQ146" s="482"/>
      <c r="AR146" s="482"/>
      <c r="AS146" s="482"/>
      <c r="AT146" s="482"/>
      <c r="AU146" s="482"/>
      <c r="AV146" s="474">
        <v>0</v>
      </c>
      <c r="AW146" s="474">
        <v>0</v>
      </c>
      <c r="AX146" s="474"/>
      <c r="AY146" s="474"/>
      <c r="AZ146" s="474"/>
      <c r="BA146" s="474">
        <v>0</v>
      </c>
      <c r="BB146" s="460" t="s">
        <v>123</v>
      </c>
      <c r="BC146" s="460" t="s">
        <v>45</v>
      </c>
    </row>
    <row r="147" spans="1:55" s="455" customFormat="1" ht="16.5" hidden="1">
      <c r="A147" s="455" t="s">
        <v>309</v>
      </c>
      <c r="B147" s="455" t="s">
        <v>1037</v>
      </c>
      <c r="C147" s="460" t="s">
        <v>2170</v>
      </c>
      <c r="D147" s="460" t="s">
        <v>2171</v>
      </c>
      <c r="E147" s="460" t="s">
        <v>2171</v>
      </c>
      <c r="F147" s="460" t="s">
        <v>12</v>
      </c>
      <c r="G147" s="460" t="s">
        <v>508</v>
      </c>
      <c r="H147" s="460" t="s">
        <v>124</v>
      </c>
      <c r="I147" s="460" t="s">
        <v>125</v>
      </c>
      <c r="J147" s="460" t="s">
        <v>1915</v>
      </c>
      <c r="K147" s="482" t="s">
        <v>4345</v>
      </c>
      <c r="L147" s="482"/>
      <c r="M147" s="482"/>
      <c r="N147" s="482"/>
      <c r="O147" s="482"/>
      <c r="P147" s="482"/>
      <c r="Q147" s="482"/>
      <c r="R147" s="482"/>
      <c r="S147" s="482"/>
      <c r="T147" s="482"/>
      <c r="U147" s="482"/>
      <c r="V147" s="482"/>
      <c r="W147" s="482"/>
      <c r="X147" s="482"/>
      <c r="Y147" s="482"/>
      <c r="Z147" s="482"/>
      <c r="AA147" s="482"/>
      <c r="AB147" s="482"/>
      <c r="AC147" s="482"/>
      <c r="AD147" s="482"/>
      <c r="AE147" s="482"/>
      <c r="AF147" s="482"/>
      <c r="AG147" s="482"/>
      <c r="AH147" s="482"/>
      <c r="AI147" s="482"/>
      <c r="AJ147" s="482"/>
      <c r="AK147" s="482"/>
      <c r="AL147" s="482"/>
      <c r="AM147" s="482"/>
      <c r="AN147" s="482"/>
      <c r="AO147" s="482"/>
      <c r="AP147" s="482"/>
      <c r="AQ147" s="482"/>
      <c r="AR147" s="482"/>
      <c r="AS147" s="482"/>
      <c r="AT147" s="482"/>
      <c r="AU147" s="482"/>
      <c r="AV147" s="474">
        <v>0</v>
      </c>
      <c r="AW147" s="474">
        <v>0</v>
      </c>
      <c r="AX147" s="474"/>
      <c r="AY147" s="474"/>
      <c r="AZ147" s="474"/>
      <c r="BA147" s="474">
        <v>0</v>
      </c>
      <c r="BB147" s="460" t="s">
        <v>123</v>
      </c>
      <c r="BC147" s="460" t="s">
        <v>45</v>
      </c>
    </row>
    <row r="148" spans="1:55" s="455" customFormat="1" ht="16.5" hidden="1">
      <c r="A148" s="455" t="s">
        <v>309</v>
      </c>
      <c r="B148" s="455" t="s">
        <v>1037</v>
      </c>
      <c r="C148" s="460" t="s">
        <v>2172</v>
      </c>
      <c r="D148" s="460" t="s">
        <v>2173</v>
      </c>
      <c r="E148" s="460" t="s">
        <v>2173</v>
      </c>
      <c r="F148" s="460" t="s">
        <v>12</v>
      </c>
      <c r="G148" s="460" t="s">
        <v>508</v>
      </c>
      <c r="H148" s="460" t="s">
        <v>124</v>
      </c>
      <c r="I148" s="460" t="s">
        <v>125</v>
      </c>
      <c r="J148" s="460" t="s">
        <v>1915</v>
      </c>
      <c r="K148" s="482" t="s">
        <v>4346</v>
      </c>
      <c r="L148" s="482"/>
      <c r="M148" s="482"/>
      <c r="N148" s="482"/>
      <c r="O148" s="482"/>
      <c r="P148" s="482"/>
      <c r="Q148" s="482"/>
      <c r="R148" s="482"/>
      <c r="S148" s="482"/>
      <c r="T148" s="482"/>
      <c r="U148" s="482"/>
      <c r="V148" s="482"/>
      <c r="W148" s="482"/>
      <c r="X148" s="482"/>
      <c r="Y148" s="482"/>
      <c r="Z148" s="482"/>
      <c r="AA148" s="482"/>
      <c r="AB148" s="482"/>
      <c r="AC148" s="482"/>
      <c r="AD148" s="482"/>
      <c r="AE148" s="482"/>
      <c r="AF148" s="482"/>
      <c r="AG148" s="482"/>
      <c r="AH148" s="482"/>
      <c r="AI148" s="482"/>
      <c r="AJ148" s="482"/>
      <c r="AK148" s="482"/>
      <c r="AL148" s="482"/>
      <c r="AM148" s="482"/>
      <c r="AN148" s="482"/>
      <c r="AO148" s="482"/>
      <c r="AP148" s="482"/>
      <c r="AQ148" s="482"/>
      <c r="AR148" s="482"/>
      <c r="AS148" s="482"/>
      <c r="AT148" s="482"/>
      <c r="AU148" s="482"/>
      <c r="AV148" s="474">
        <v>0</v>
      </c>
      <c r="AW148" s="474">
        <v>0</v>
      </c>
      <c r="AX148" s="474"/>
      <c r="AY148" s="474"/>
      <c r="AZ148" s="474"/>
      <c r="BA148" s="474">
        <v>0</v>
      </c>
      <c r="BB148" s="460" t="s">
        <v>123</v>
      </c>
      <c r="BC148" s="460" t="s">
        <v>45</v>
      </c>
    </row>
    <row r="149" spans="1:55" s="455" customFormat="1" ht="16.5" hidden="1">
      <c r="A149" s="455" t="s">
        <v>309</v>
      </c>
      <c r="B149" s="455" t="s">
        <v>1037</v>
      </c>
      <c r="C149" s="460" t="s">
        <v>2174</v>
      </c>
      <c r="D149" s="460" t="s">
        <v>2175</v>
      </c>
      <c r="E149" s="460" t="s">
        <v>2175</v>
      </c>
      <c r="F149" s="460" t="s">
        <v>12</v>
      </c>
      <c r="G149" s="460" t="s">
        <v>508</v>
      </c>
      <c r="H149" s="460" t="s">
        <v>124</v>
      </c>
      <c r="I149" s="460" t="s">
        <v>125</v>
      </c>
      <c r="J149" s="460" t="s">
        <v>1915</v>
      </c>
      <c r="K149" s="482" t="s">
        <v>4347</v>
      </c>
      <c r="L149" s="482"/>
      <c r="M149" s="482"/>
      <c r="N149" s="482"/>
      <c r="O149" s="482"/>
      <c r="P149" s="482"/>
      <c r="Q149" s="482"/>
      <c r="R149" s="482"/>
      <c r="S149" s="482"/>
      <c r="T149" s="482"/>
      <c r="U149" s="482"/>
      <c r="V149" s="482"/>
      <c r="W149" s="482"/>
      <c r="X149" s="482"/>
      <c r="Y149" s="482"/>
      <c r="Z149" s="482"/>
      <c r="AA149" s="482"/>
      <c r="AB149" s="482"/>
      <c r="AC149" s="482"/>
      <c r="AD149" s="482"/>
      <c r="AE149" s="482"/>
      <c r="AF149" s="482"/>
      <c r="AG149" s="482"/>
      <c r="AH149" s="482"/>
      <c r="AI149" s="482"/>
      <c r="AJ149" s="482"/>
      <c r="AK149" s="482"/>
      <c r="AL149" s="482"/>
      <c r="AM149" s="482"/>
      <c r="AN149" s="482"/>
      <c r="AO149" s="482"/>
      <c r="AP149" s="482"/>
      <c r="AQ149" s="482"/>
      <c r="AR149" s="482"/>
      <c r="AS149" s="482"/>
      <c r="AT149" s="482"/>
      <c r="AU149" s="482"/>
      <c r="AV149" s="474">
        <v>0</v>
      </c>
      <c r="AW149" s="474">
        <v>0</v>
      </c>
      <c r="AX149" s="474"/>
      <c r="AY149" s="474"/>
      <c r="AZ149" s="474"/>
      <c r="BA149" s="474">
        <v>0</v>
      </c>
      <c r="BB149" s="460" t="s">
        <v>123</v>
      </c>
      <c r="BC149" s="460" t="s">
        <v>45</v>
      </c>
    </row>
    <row r="150" spans="1:55" s="455" customFormat="1" ht="16.5" hidden="1">
      <c r="A150" s="455" t="s">
        <v>309</v>
      </c>
      <c r="B150" s="455" t="s">
        <v>1037</v>
      </c>
      <c r="C150" s="460" t="s">
        <v>2176</v>
      </c>
      <c r="D150" s="460" t="s">
        <v>2177</v>
      </c>
      <c r="E150" s="460" t="s">
        <v>2177</v>
      </c>
      <c r="F150" s="460" t="s">
        <v>12</v>
      </c>
      <c r="G150" s="460" t="s">
        <v>508</v>
      </c>
      <c r="H150" s="460" t="s">
        <v>124</v>
      </c>
      <c r="I150" s="460" t="s">
        <v>125</v>
      </c>
      <c r="J150" s="460" t="s">
        <v>1915</v>
      </c>
      <c r="K150" s="482" t="s">
        <v>4348</v>
      </c>
      <c r="L150" s="482"/>
      <c r="M150" s="482"/>
      <c r="N150" s="482"/>
      <c r="O150" s="482"/>
      <c r="P150" s="482"/>
      <c r="Q150" s="482"/>
      <c r="R150" s="482"/>
      <c r="S150" s="482"/>
      <c r="T150" s="482"/>
      <c r="U150" s="482"/>
      <c r="V150" s="482"/>
      <c r="W150" s="482"/>
      <c r="X150" s="482"/>
      <c r="Y150" s="482"/>
      <c r="Z150" s="482"/>
      <c r="AA150" s="482"/>
      <c r="AB150" s="482"/>
      <c r="AC150" s="482"/>
      <c r="AD150" s="482"/>
      <c r="AE150" s="482"/>
      <c r="AF150" s="482"/>
      <c r="AG150" s="482"/>
      <c r="AH150" s="482"/>
      <c r="AI150" s="482"/>
      <c r="AJ150" s="482"/>
      <c r="AK150" s="482"/>
      <c r="AL150" s="482"/>
      <c r="AM150" s="482"/>
      <c r="AN150" s="482"/>
      <c r="AO150" s="482"/>
      <c r="AP150" s="482"/>
      <c r="AQ150" s="482"/>
      <c r="AR150" s="482"/>
      <c r="AS150" s="482"/>
      <c r="AT150" s="482"/>
      <c r="AU150" s="482"/>
      <c r="AV150" s="474">
        <v>0</v>
      </c>
      <c r="AW150" s="474">
        <v>0</v>
      </c>
      <c r="AX150" s="474"/>
      <c r="AY150" s="474"/>
      <c r="AZ150" s="474"/>
      <c r="BA150" s="474">
        <v>0</v>
      </c>
      <c r="BB150" s="460" t="s">
        <v>123</v>
      </c>
      <c r="BC150" s="460" t="s">
        <v>45</v>
      </c>
    </row>
    <row r="151" spans="1:55" s="459" customFormat="1" ht="16.5">
      <c r="C151" s="457" t="s">
        <v>2178</v>
      </c>
      <c r="D151" s="457" t="s">
        <v>2179</v>
      </c>
      <c r="E151" s="457" t="s">
        <v>2179</v>
      </c>
      <c r="F151" s="457" t="s">
        <v>12</v>
      </c>
      <c r="G151" s="457" t="s">
        <v>508</v>
      </c>
      <c r="H151" s="457" t="s">
        <v>124</v>
      </c>
      <c r="I151" s="457" t="s">
        <v>125</v>
      </c>
      <c r="J151" s="457" t="s">
        <v>1915</v>
      </c>
      <c r="K151" s="482" t="s">
        <v>4349</v>
      </c>
      <c r="L151" s="482"/>
      <c r="M151" s="482"/>
      <c r="N151" s="482"/>
      <c r="O151" s="482"/>
      <c r="P151" s="482"/>
      <c r="Q151" s="482"/>
      <c r="R151" s="482"/>
      <c r="S151" s="482"/>
      <c r="T151" s="482"/>
      <c r="U151" s="482"/>
      <c r="V151" s="482"/>
      <c r="W151" s="482"/>
      <c r="X151" s="482"/>
      <c r="Y151" s="482"/>
      <c r="Z151" s="482"/>
      <c r="AA151" s="482"/>
      <c r="AB151" s="482"/>
      <c r="AC151" s="482"/>
      <c r="AD151" s="482"/>
      <c r="AE151" s="482"/>
      <c r="AF151" s="482"/>
      <c r="AG151" s="482"/>
      <c r="AH151" s="482"/>
      <c r="AI151" s="482"/>
      <c r="AJ151" s="482"/>
      <c r="AK151" s="482"/>
      <c r="AL151" s="482"/>
      <c r="AM151" s="482"/>
      <c r="AN151" s="482"/>
      <c r="AO151" s="482"/>
      <c r="AP151" s="482"/>
      <c r="AQ151" s="482"/>
      <c r="AR151" s="482"/>
      <c r="AS151" s="482"/>
      <c r="AT151" s="482"/>
      <c r="AU151" s="482"/>
      <c r="AV151" s="417">
        <f>ROUND($AW151*$K$2,2)</f>
        <v>0</v>
      </c>
      <c r="AW151" s="458">
        <v>8</v>
      </c>
      <c r="AX151" s="458"/>
      <c r="AY151" s="458"/>
      <c r="AZ151" s="417"/>
      <c r="BA151" s="417">
        <f>ROUND($AW151*'耐熱 耐燃'!$S$4,2)</f>
        <v>12.32</v>
      </c>
      <c r="BB151" s="457" t="s">
        <v>123</v>
      </c>
      <c r="BC151" s="457" t="s">
        <v>45</v>
      </c>
    </row>
    <row r="152" spans="1:55" s="459" customFormat="1" ht="16.5">
      <c r="C152" s="457" t="s">
        <v>2180</v>
      </c>
      <c r="D152" s="457" t="s">
        <v>2181</v>
      </c>
      <c r="E152" s="457" t="s">
        <v>2181</v>
      </c>
      <c r="F152" s="457" t="s">
        <v>12</v>
      </c>
      <c r="G152" s="457" t="s">
        <v>508</v>
      </c>
      <c r="H152" s="457" t="s">
        <v>124</v>
      </c>
      <c r="I152" s="457" t="s">
        <v>125</v>
      </c>
      <c r="J152" s="457" t="s">
        <v>1915</v>
      </c>
      <c r="K152" s="482" t="s">
        <v>4350</v>
      </c>
      <c r="L152" s="482"/>
      <c r="M152" s="482"/>
      <c r="N152" s="482"/>
      <c r="O152" s="482"/>
      <c r="P152" s="482"/>
      <c r="Q152" s="482"/>
      <c r="R152" s="482"/>
      <c r="S152" s="482"/>
      <c r="T152" s="482"/>
      <c r="U152" s="482"/>
      <c r="V152" s="482"/>
      <c r="W152" s="482"/>
      <c r="X152" s="482"/>
      <c r="Y152" s="482"/>
      <c r="Z152" s="482"/>
      <c r="AA152" s="482"/>
      <c r="AB152" s="482"/>
      <c r="AC152" s="482"/>
      <c r="AD152" s="482"/>
      <c r="AE152" s="482"/>
      <c r="AF152" s="482"/>
      <c r="AG152" s="482"/>
      <c r="AH152" s="482"/>
      <c r="AI152" s="482"/>
      <c r="AJ152" s="482"/>
      <c r="AK152" s="482"/>
      <c r="AL152" s="482"/>
      <c r="AM152" s="482"/>
      <c r="AN152" s="482"/>
      <c r="AO152" s="482"/>
      <c r="AP152" s="482"/>
      <c r="AQ152" s="482"/>
      <c r="AR152" s="482"/>
      <c r="AS152" s="482"/>
      <c r="AT152" s="482"/>
      <c r="AU152" s="482"/>
      <c r="AV152" s="417">
        <f>ROUND($AW152*$K$2,2)</f>
        <v>0</v>
      </c>
      <c r="AW152" s="458">
        <v>8</v>
      </c>
      <c r="AX152" s="458"/>
      <c r="AY152" s="458"/>
      <c r="AZ152" s="417"/>
      <c r="BA152" s="417">
        <f>ROUND($AW152*'耐熱 耐燃'!$S$4,2)</f>
        <v>12.32</v>
      </c>
      <c r="BB152" s="457" t="s">
        <v>123</v>
      </c>
      <c r="BC152" s="457" t="s">
        <v>45</v>
      </c>
    </row>
    <row r="153" spans="1:55" s="459" customFormat="1" ht="16.5">
      <c r="C153" s="457" t="s">
        <v>2182</v>
      </c>
      <c r="D153" s="457" t="s">
        <v>2183</v>
      </c>
      <c r="E153" s="457" t="s">
        <v>2183</v>
      </c>
      <c r="F153" s="457" t="s">
        <v>12</v>
      </c>
      <c r="G153" s="457" t="s">
        <v>508</v>
      </c>
      <c r="H153" s="457" t="s">
        <v>124</v>
      </c>
      <c r="I153" s="457" t="s">
        <v>125</v>
      </c>
      <c r="J153" s="457" t="s">
        <v>1915</v>
      </c>
      <c r="K153" s="482" t="s">
        <v>4351</v>
      </c>
      <c r="L153" s="482"/>
      <c r="M153" s="482"/>
      <c r="N153" s="482"/>
      <c r="O153" s="482"/>
      <c r="P153" s="482"/>
      <c r="Q153" s="482"/>
      <c r="R153" s="482"/>
      <c r="S153" s="482"/>
      <c r="T153" s="482"/>
      <c r="U153" s="482"/>
      <c r="V153" s="482"/>
      <c r="W153" s="482"/>
      <c r="X153" s="482"/>
      <c r="Y153" s="482"/>
      <c r="Z153" s="482"/>
      <c r="AA153" s="482"/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482"/>
      <c r="AO153" s="482"/>
      <c r="AP153" s="482"/>
      <c r="AQ153" s="482"/>
      <c r="AR153" s="482"/>
      <c r="AS153" s="482"/>
      <c r="AT153" s="482"/>
      <c r="AU153" s="482"/>
      <c r="AV153" s="417">
        <f>ROUND($AW153*$K$2,2)</f>
        <v>0</v>
      </c>
      <c r="AW153" s="458">
        <v>8</v>
      </c>
      <c r="AX153" s="458"/>
      <c r="AY153" s="458"/>
      <c r="AZ153" s="417"/>
      <c r="BA153" s="417">
        <f>ROUND($AW153*'耐熱 耐燃'!$S$4,2)</f>
        <v>12.32</v>
      </c>
      <c r="BB153" s="457" t="s">
        <v>123</v>
      </c>
      <c r="BC153" s="457" t="s">
        <v>45</v>
      </c>
    </row>
    <row r="154" spans="1:55" s="459" customFormat="1" ht="16.5">
      <c r="C154" s="457" t="s">
        <v>2184</v>
      </c>
      <c r="D154" s="457" t="s">
        <v>2185</v>
      </c>
      <c r="E154" s="457" t="s">
        <v>2185</v>
      </c>
      <c r="F154" s="457" t="s">
        <v>12</v>
      </c>
      <c r="G154" s="457" t="s">
        <v>508</v>
      </c>
      <c r="H154" s="457" t="s">
        <v>124</v>
      </c>
      <c r="I154" s="457" t="s">
        <v>125</v>
      </c>
      <c r="J154" s="457" t="s">
        <v>1915</v>
      </c>
      <c r="K154" s="482" t="s">
        <v>4352</v>
      </c>
      <c r="L154" s="482"/>
      <c r="M154" s="482"/>
      <c r="N154" s="482"/>
      <c r="O154" s="482"/>
      <c r="P154" s="482"/>
      <c r="Q154" s="482"/>
      <c r="R154" s="482"/>
      <c r="S154" s="482"/>
      <c r="T154" s="482"/>
      <c r="U154" s="482"/>
      <c r="V154" s="482"/>
      <c r="W154" s="482"/>
      <c r="X154" s="482"/>
      <c r="Y154" s="482"/>
      <c r="Z154" s="482"/>
      <c r="AA154" s="482"/>
      <c r="AB154" s="482"/>
      <c r="AC154" s="482"/>
      <c r="AD154" s="482"/>
      <c r="AE154" s="482"/>
      <c r="AF154" s="482"/>
      <c r="AG154" s="482"/>
      <c r="AH154" s="482"/>
      <c r="AI154" s="482"/>
      <c r="AJ154" s="482"/>
      <c r="AK154" s="482"/>
      <c r="AL154" s="482"/>
      <c r="AM154" s="482"/>
      <c r="AN154" s="482"/>
      <c r="AO154" s="482"/>
      <c r="AP154" s="482"/>
      <c r="AQ154" s="482"/>
      <c r="AR154" s="482"/>
      <c r="AS154" s="482"/>
      <c r="AT154" s="482"/>
      <c r="AU154" s="482"/>
      <c r="AV154" s="417">
        <f>ROUND($AW154*$K$2,2)</f>
        <v>0</v>
      </c>
      <c r="AW154" s="458">
        <v>8</v>
      </c>
      <c r="AX154" s="458"/>
      <c r="AY154" s="458"/>
      <c r="AZ154" s="417"/>
      <c r="BA154" s="417">
        <f>ROUND($AW154*'耐熱 耐燃'!$S$4,2)</f>
        <v>12.32</v>
      </c>
      <c r="BB154" s="457" t="s">
        <v>123</v>
      </c>
      <c r="BC154" s="457" t="s">
        <v>45</v>
      </c>
    </row>
    <row r="155" spans="1:55" s="459" customFormat="1" ht="16.5">
      <c r="C155" s="457" t="s">
        <v>2186</v>
      </c>
      <c r="D155" s="457" t="s">
        <v>2187</v>
      </c>
      <c r="E155" s="457" t="s">
        <v>2187</v>
      </c>
      <c r="F155" s="457" t="s">
        <v>12</v>
      </c>
      <c r="G155" s="457" t="s">
        <v>508</v>
      </c>
      <c r="H155" s="457" t="s">
        <v>124</v>
      </c>
      <c r="I155" s="457" t="s">
        <v>125</v>
      </c>
      <c r="J155" s="457" t="s">
        <v>1915</v>
      </c>
      <c r="K155" s="482" t="s">
        <v>4353</v>
      </c>
      <c r="L155" s="482"/>
      <c r="M155" s="482"/>
      <c r="N155" s="482"/>
      <c r="O155" s="482"/>
      <c r="P155" s="482"/>
      <c r="Q155" s="482"/>
      <c r="R155" s="482"/>
      <c r="S155" s="482"/>
      <c r="T155" s="482"/>
      <c r="U155" s="482"/>
      <c r="V155" s="482"/>
      <c r="W155" s="482"/>
      <c r="X155" s="482"/>
      <c r="Y155" s="482"/>
      <c r="Z155" s="482"/>
      <c r="AA155" s="482"/>
      <c r="AB155" s="482"/>
      <c r="AC155" s="482"/>
      <c r="AD155" s="482"/>
      <c r="AE155" s="482"/>
      <c r="AF155" s="482"/>
      <c r="AG155" s="482"/>
      <c r="AH155" s="482"/>
      <c r="AI155" s="482"/>
      <c r="AJ155" s="482"/>
      <c r="AK155" s="482"/>
      <c r="AL155" s="482"/>
      <c r="AM155" s="482"/>
      <c r="AN155" s="482"/>
      <c r="AO155" s="482"/>
      <c r="AP155" s="482"/>
      <c r="AQ155" s="482"/>
      <c r="AR155" s="482"/>
      <c r="AS155" s="482"/>
      <c r="AT155" s="482"/>
      <c r="AU155" s="482"/>
      <c r="AV155" s="417">
        <f>ROUND($AW155*$K$2,2)</f>
        <v>0</v>
      </c>
      <c r="AW155" s="458">
        <v>8</v>
      </c>
      <c r="AX155" s="458"/>
      <c r="AY155" s="458"/>
      <c r="AZ155" s="417"/>
      <c r="BA155" s="417">
        <f>ROUND($AW155*'耐熱 耐燃'!$S$4,2)</f>
        <v>12.32</v>
      </c>
      <c r="BB155" s="457" t="s">
        <v>123</v>
      </c>
      <c r="BC155" s="457" t="s">
        <v>45</v>
      </c>
    </row>
    <row r="156" spans="1:55" s="459" customFormat="1" ht="16.5">
      <c r="C156" s="457" t="s">
        <v>2188</v>
      </c>
      <c r="D156" s="457" t="s">
        <v>2189</v>
      </c>
      <c r="E156" s="457" t="s">
        <v>2189</v>
      </c>
      <c r="F156" s="457" t="s">
        <v>12</v>
      </c>
      <c r="G156" s="457" t="s">
        <v>508</v>
      </c>
      <c r="H156" s="457" t="s">
        <v>124</v>
      </c>
      <c r="I156" s="457" t="s">
        <v>125</v>
      </c>
      <c r="J156" s="457" t="s">
        <v>1915</v>
      </c>
      <c r="K156" s="482" t="s">
        <v>4354</v>
      </c>
      <c r="L156" s="482"/>
      <c r="M156" s="482"/>
      <c r="N156" s="482"/>
      <c r="O156" s="482"/>
      <c r="P156" s="482"/>
      <c r="Q156" s="482"/>
      <c r="R156" s="482"/>
      <c r="S156" s="482"/>
      <c r="T156" s="482"/>
      <c r="U156" s="482"/>
      <c r="V156" s="482"/>
      <c r="W156" s="482"/>
      <c r="X156" s="482"/>
      <c r="Y156" s="482"/>
      <c r="Z156" s="482"/>
      <c r="AA156" s="482"/>
      <c r="AB156" s="482"/>
      <c r="AC156" s="482"/>
      <c r="AD156" s="482"/>
      <c r="AE156" s="482"/>
      <c r="AF156" s="482"/>
      <c r="AG156" s="482"/>
      <c r="AH156" s="482"/>
      <c r="AI156" s="482"/>
      <c r="AJ156" s="482"/>
      <c r="AK156" s="482"/>
      <c r="AL156" s="482"/>
      <c r="AM156" s="482"/>
      <c r="AN156" s="482"/>
      <c r="AO156" s="482"/>
      <c r="AP156" s="482"/>
      <c r="AQ156" s="482"/>
      <c r="AR156" s="482"/>
      <c r="AS156" s="482"/>
      <c r="AT156" s="482"/>
      <c r="AU156" s="482"/>
      <c r="AV156" s="417">
        <f>ROUND($AW156*$K$2,2)</f>
        <v>0</v>
      </c>
      <c r="AW156" s="458">
        <v>8</v>
      </c>
      <c r="AX156" s="458"/>
      <c r="AY156" s="458"/>
      <c r="AZ156" s="417"/>
      <c r="BA156" s="417">
        <f>ROUND($AW156*'耐熱 耐燃'!$S$4,2)</f>
        <v>12.32</v>
      </c>
      <c r="BB156" s="457" t="s">
        <v>123</v>
      </c>
      <c r="BC156" s="457" t="s">
        <v>45</v>
      </c>
    </row>
    <row r="157" spans="1:55" s="459" customFormat="1" ht="16.5">
      <c r="C157" s="457" t="s">
        <v>2190</v>
      </c>
      <c r="D157" s="457" t="s">
        <v>2191</v>
      </c>
      <c r="E157" s="457" t="s">
        <v>2191</v>
      </c>
      <c r="F157" s="457" t="s">
        <v>12</v>
      </c>
      <c r="G157" s="457" t="s">
        <v>508</v>
      </c>
      <c r="H157" s="457" t="s">
        <v>124</v>
      </c>
      <c r="I157" s="457" t="s">
        <v>125</v>
      </c>
      <c r="J157" s="457" t="s">
        <v>1915</v>
      </c>
      <c r="K157" s="482" t="s">
        <v>4355</v>
      </c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2"/>
      <c r="AK157" s="482"/>
      <c r="AL157" s="482"/>
      <c r="AM157" s="482"/>
      <c r="AN157" s="482"/>
      <c r="AO157" s="482"/>
      <c r="AP157" s="482"/>
      <c r="AQ157" s="482"/>
      <c r="AR157" s="482"/>
      <c r="AS157" s="482"/>
      <c r="AT157" s="482"/>
      <c r="AU157" s="482"/>
      <c r="AV157" s="417">
        <f>ROUND($AW157*$K$2,2)</f>
        <v>0</v>
      </c>
      <c r="AW157" s="458">
        <v>8</v>
      </c>
      <c r="AX157" s="458"/>
      <c r="AY157" s="458"/>
      <c r="AZ157" s="417"/>
      <c r="BA157" s="417">
        <f>ROUND($AW157*'耐熱 耐燃'!$S$4,2)</f>
        <v>12.32</v>
      </c>
      <c r="BB157" s="457" t="s">
        <v>123</v>
      </c>
      <c r="BC157" s="457" t="s">
        <v>45</v>
      </c>
    </row>
    <row r="158" spans="1:55" s="459" customFormat="1" ht="16.5">
      <c r="C158" s="457" t="s">
        <v>2192</v>
      </c>
      <c r="D158" s="457" t="s">
        <v>2193</v>
      </c>
      <c r="E158" s="457" t="s">
        <v>2193</v>
      </c>
      <c r="F158" s="457" t="s">
        <v>12</v>
      </c>
      <c r="G158" s="457" t="s">
        <v>508</v>
      </c>
      <c r="H158" s="457" t="s">
        <v>124</v>
      </c>
      <c r="I158" s="457" t="s">
        <v>125</v>
      </c>
      <c r="J158" s="457" t="s">
        <v>1915</v>
      </c>
      <c r="K158" s="482" t="s">
        <v>4356</v>
      </c>
      <c r="L158" s="482"/>
      <c r="M158" s="482"/>
      <c r="N158" s="482"/>
      <c r="O158" s="482"/>
      <c r="P158" s="482"/>
      <c r="Q158" s="482"/>
      <c r="R158" s="482"/>
      <c r="S158" s="482"/>
      <c r="T158" s="482"/>
      <c r="U158" s="482"/>
      <c r="V158" s="482"/>
      <c r="W158" s="482"/>
      <c r="X158" s="482"/>
      <c r="Y158" s="482"/>
      <c r="Z158" s="482"/>
      <c r="AA158" s="482"/>
      <c r="AB158" s="482"/>
      <c r="AC158" s="482"/>
      <c r="AD158" s="482"/>
      <c r="AE158" s="482"/>
      <c r="AF158" s="482"/>
      <c r="AG158" s="482"/>
      <c r="AH158" s="482"/>
      <c r="AI158" s="482"/>
      <c r="AJ158" s="482"/>
      <c r="AK158" s="482"/>
      <c r="AL158" s="482"/>
      <c r="AM158" s="482"/>
      <c r="AN158" s="482"/>
      <c r="AO158" s="482"/>
      <c r="AP158" s="482"/>
      <c r="AQ158" s="482"/>
      <c r="AR158" s="482"/>
      <c r="AS158" s="482"/>
      <c r="AT158" s="482"/>
      <c r="AU158" s="482"/>
      <c r="AV158" s="417">
        <f>ROUND($AW158*$K$2,2)</f>
        <v>0</v>
      </c>
      <c r="AW158" s="458">
        <v>8</v>
      </c>
      <c r="AX158" s="458"/>
      <c r="AY158" s="458"/>
      <c r="AZ158" s="417"/>
      <c r="BA158" s="417">
        <f>ROUND($AW158*'耐熱 耐燃'!$S$4,2)</f>
        <v>12.32</v>
      </c>
      <c r="BB158" s="457" t="s">
        <v>123</v>
      </c>
      <c r="BC158" s="457" t="s">
        <v>45</v>
      </c>
    </row>
    <row r="159" spans="1:55" s="459" customFormat="1" ht="16.5">
      <c r="C159" s="457" t="s">
        <v>2194</v>
      </c>
      <c r="D159" s="457" t="s">
        <v>2195</v>
      </c>
      <c r="E159" s="457" t="s">
        <v>2195</v>
      </c>
      <c r="F159" s="457" t="s">
        <v>12</v>
      </c>
      <c r="G159" s="457" t="s">
        <v>508</v>
      </c>
      <c r="H159" s="457" t="s">
        <v>124</v>
      </c>
      <c r="I159" s="457" t="s">
        <v>125</v>
      </c>
      <c r="J159" s="457" t="s">
        <v>1915</v>
      </c>
      <c r="K159" s="482" t="s">
        <v>4357</v>
      </c>
      <c r="L159" s="482"/>
      <c r="M159" s="482"/>
      <c r="N159" s="482"/>
      <c r="O159" s="482"/>
      <c r="P159" s="482"/>
      <c r="Q159" s="482"/>
      <c r="R159" s="482"/>
      <c r="S159" s="482"/>
      <c r="T159" s="482"/>
      <c r="U159" s="482"/>
      <c r="V159" s="482"/>
      <c r="W159" s="482"/>
      <c r="X159" s="482"/>
      <c r="Y159" s="482"/>
      <c r="Z159" s="482"/>
      <c r="AA159" s="482"/>
      <c r="AB159" s="482"/>
      <c r="AC159" s="482"/>
      <c r="AD159" s="482"/>
      <c r="AE159" s="482"/>
      <c r="AF159" s="482"/>
      <c r="AG159" s="482"/>
      <c r="AH159" s="482"/>
      <c r="AI159" s="482"/>
      <c r="AJ159" s="482"/>
      <c r="AK159" s="482"/>
      <c r="AL159" s="482"/>
      <c r="AM159" s="482"/>
      <c r="AN159" s="482"/>
      <c r="AO159" s="482"/>
      <c r="AP159" s="482"/>
      <c r="AQ159" s="482"/>
      <c r="AR159" s="482"/>
      <c r="AS159" s="482"/>
      <c r="AT159" s="482"/>
      <c r="AU159" s="482"/>
      <c r="AV159" s="417">
        <f>ROUND($AW159*$K$2,2)</f>
        <v>0</v>
      </c>
      <c r="AW159" s="458">
        <v>8</v>
      </c>
      <c r="AX159" s="458"/>
      <c r="AY159" s="458"/>
      <c r="AZ159" s="417"/>
      <c r="BA159" s="417">
        <f>ROUND($AW159*'耐熱 耐燃'!$S$4,2)</f>
        <v>12.32</v>
      </c>
      <c r="BB159" s="457" t="s">
        <v>123</v>
      </c>
      <c r="BC159" s="457" t="s">
        <v>45</v>
      </c>
    </row>
    <row r="160" spans="1:55" s="459" customFormat="1" ht="16.5">
      <c r="C160" s="457" t="s">
        <v>2196</v>
      </c>
      <c r="D160" s="457" t="s">
        <v>2197</v>
      </c>
      <c r="E160" s="457" t="s">
        <v>2197</v>
      </c>
      <c r="F160" s="457" t="s">
        <v>12</v>
      </c>
      <c r="G160" s="457" t="s">
        <v>508</v>
      </c>
      <c r="H160" s="457" t="s">
        <v>124</v>
      </c>
      <c r="I160" s="457" t="s">
        <v>125</v>
      </c>
      <c r="J160" s="457" t="s">
        <v>1915</v>
      </c>
      <c r="K160" s="482" t="s">
        <v>4358</v>
      </c>
      <c r="L160" s="482"/>
      <c r="M160" s="482"/>
      <c r="N160" s="482"/>
      <c r="O160" s="482"/>
      <c r="P160" s="482"/>
      <c r="Q160" s="482"/>
      <c r="R160" s="482"/>
      <c r="S160" s="482"/>
      <c r="T160" s="482"/>
      <c r="U160" s="482"/>
      <c r="V160" s="482"/>
      <c r="W160" s="482"/>
      <c r="X160" s="482"/>
      <c r="Y160" s="482"/>
      <c r="Z160" s="482"/>
      <c r="AA160" s="482"/>
      <c r="AB160" s="482"/>
      <c r="AC160" s="482"/>
      <c r="AD160" s="482"/>
      <c r="AE160" s="482"/>
      <c r="AF160" s="482"/>
      <c r="AG160" s="482"/>
      <c r="AH160" s="482"/>
      <c r="AI160" s="482"/>
      <c r="AJ160" s="482"/>
      <c r="AK160" s="482"/>
      <c r="AL160" s="482"/>
      <c r="AM160" s="482"/>
      <c r="AN160" s="482"/>
      <c r="AO160" s="482"/>
      <c r="AP160" s="482"/>
      <c r="AQ160" s="482"/>
      <c r="AR160" s="482"/>
      <c r="AS160" s="482"/>
      <c r="AT160" s="482"/>
      <c r="AU160" s="482"/>
      <c r="AV160" s="417">
        <f>ROUND($AW160*$K$2,2)</f>
        <v>0</v>
      </c>
      <c r="AW160" s="458">
        <v>8</v>
      </c>
      <c r="AX160" s="458"/>
      <c r="AY160" s="458"/>
      <c r="AZ160" s="417"/>
      <c r="BA160" s="417">
        <f>ROUND($AW160*'耐熱 耐燃'!$S$4,2)</f>
        <v>12.32</v>
      </c>
      <c r="BB160" s="457" t="s">
        <v>123</v>
      </c>
      <c r="BC160" s="457" t="s">
        <v>45</v>
      </c>
    </row>
    <row r="161" spans="1:55" s="455" customFormat="1" ht="16.5" hidden="1">
      <c r="A161" s="455" t="s">
        <v>309</v>
      </c>
      <c r="B161" s="455" t="s">
        <v>1037</v>
      </c>
      <c r="C161" s="460" t="s">
        <v>2198</v>
      </c>
      <c r="D161" s="460" t="s">
        <v>2199</v>
      </c>
      <c r="E161" s="460" t="s">
        <v>2199</v>
      </c>
      <c r="F161" s="460" t="s">
        <v>12</v>
      </c>
      <c r="G161" s="460" t="s">
        <v>508</v>
      </c>
      <c r="H161" s="460" t="s">
        <v>124</v>
      </c>
      <c r="I161" s="460" t="s">
        <v>125</v>
      </c>
      <c r="J161" s="460" t="s">
        <v>1915</v>
      </c>
      <c r="K161" s="482" t="s">
        <v>4359</v>
      </c>
      <c r="L161" s="482"/>
      <c r="M161" s="482"/>
      <c r="N161" s="482"/>
      <c r="O161" s="482"/>
      <c r="P161" s="482"/>
      <c r="Q161" s="482"/>
      <c r="R161" s="482"/>
      <c r="S161" s="482"/>
      <c r="T161" s="482"/>
      <c r="U161" s="482"/>
      <c r="V161" s="482"/>
      <c r="W161" s="482"/>
      <c r="X161" s="482"/>
      <c r="Y161" s="482"/>
      <c r="Z161" s="482"/>
      <c r="AA161" s="482"/>
      <c r="AB161" s="482"/>
      <c r="AC161" s="482"/>
      <c r="AD161" s="482"/>
      <c r="AE161" s="482"/>
      <c r="AF161" s="482"/>
      <c r="AG161" s="482"/>
      <c r="AH161" s="482"/>
      <c r="AI161" s="482"/>
      <c r="AJ161" s="482"/>
      <c r="AK161" s="482"/>
      <c r="AL161" s="482"/>
      <c r="AM161" s="482"/>
      <c r="AN161" s="482"/>
      <c r="AO161" s="482"/>
      <c r="AP161" s="482"/>
      <c r="AQ161" s="482"/>
      <c r="AR161" s="482"/>
      <c r="AS161" s="482"/>
      <c r="AT161" s="482"/>
      <c r="AU161" s="482"/>
      <c r="AV161" s="474">
        <v>0</v>
      </c>
      <c r="AW161" s="474">
        <v>0</v>
      </c>
      <c r="AX161" s="474"/>
      <c r="AY161" s="474"/>
      <c r="AZ161" s="474"/>
      <c r="BA161" s="474">
        <v>0</v>
      </c>
      <c r="BB161" s="460" t="s">
        <v>123</v>
      </c>
      <c r="BC161" s="460" t="s">
        <v>45</v>
      </c>
    </row>
    <row r="162" spans="1:55" s="455" customFormat="1" ht="16.5" hidden="1">
      <c r="A162" s="455" t="s">
        <v>309</v>
      </c>
      <c r="B162" s="455" t="s">
        <v>1037</v>
      </c>
      <c r="C162" s="460" t="s">
        <v>2200</v>
      </c>
      <c r="D162" s="460" t="s">
        <v>2201</v>
      </c>
      <c r="E162" s="460" t="s">
        <v>2201</v>
      </c>
      <c r="F162" s="460" t="s">
        <v>12</v>
      </c>
      <c r="G162" s="460" t="s">
        <v>508</v>
      </c>
      <c r="H162" s="460" t="s">
        <v>124</v>
      </c>
      <c r="I162" s="460" t="s">
        <v>125</v>
      </c>
      <c r="J162" s="460" t="s">
        <v>1915</v>
      </c>
      <c r="K162" s="482" t="s">
        <v>4360</v>
      </c>
      <c r="L162" s="482"/>
      <c r="M162" s="482"/>
      <c r="N162" s="482"/>
      <c r="O162" s="482"/>
      <c r="P162" s="482"/>
      <c r="Q162" s="482"/>
      <c r="R162" s="482"/>
      <c r="S162" s="482"/>
      <c r="T162" s="482"/>
      <c r="U162" s="482"/>
      <c r="V162" s="482"/>
      <c r="W162" s="482"/>
      <c r="X162" s="482"/>
      <c r="Y162" s="482"/>
      <c r="Z162" s="482"/>
      <c r="AA162" s="482"/>
      <c r="AB162" s="482"/>
      <c r="AC162" s="482"/>
      <c r="AD162" s="482"/>
      <c r="AE162" s="482"/>
      <c r="AF162" s="482"/>
      <c r="AG162" s="482"/>
      <c r="AH162" s="482"/>
      <c r="AI162" s="482"/>
      <c r="AJ162" s="482"/>
      <c r="AK162" s="482"/>
      <c r="AL162" s="482"/>
      <c r="AM162" s="482"/>
      <c r="AN162" s="482"/>
      <c r="AO162" s="482"/>
      <c r="AP162" s="482"/>
      <c r="AQ162" s="482"/>
      <c r="AR162" s="482"/>
      <c r="AS162" s="482"/>
      <c r="AT162" s="482"/>
      <c r="AU162" s="482"/>
      <c r="AV162" s="474">
        <v>0</v>
      </c>
      <c r="AW162" s="474">
        <v>0</v>
      </c>
      <c r="AX162" s="474"/>
      <c r="AY162" s="474"/>
      <c r="AZ162" s="474"/>
      <c r="BA162" s="474">
        <v>0</v>
      </c>
      <c r="BB162" s="460" t="s">
        <v>123</v>
      </c>
      <c r="BC162" s="460" t="s">
        <v>45</v>
      </c>
    </row>
    <row r="163" spans="1:55" s="455" customFormat="1" ht="16.5" hidden="1">
      <c r="A163" s="455" t="s">
        <v>309</v>
      </c>
      <c r="B163" s="455" t="s">
        <v>1037</v>
      </c>
      <c r="C163" s="460" t="s">
        <v>2202</v>
      </c>
      <c r="D163" s="460" t="s">
        <v>2203</v>
      </c>
      <c r="E163" s="460" t="s">
        <v>2203</v>
      </c>
      <c r="F163" s="460" t="s">
        <v>12</v>
      </c>
      <c r="G163" s="460" t="s">
        <v>508</v>
      </c>
      <c r="H163" s="460" t="s">
        <v>124</v>
      </c>
      <c r="I163" s="460" t="s">
        <v>125</v>
      </c>
      <c r="J163" s="460" t="s">
        <v>1915</v>
      </c>
      <c r="K163" s="482" t="s">
        <v>4361</v>
      </c>
      <c r="L163" s="482"/>
      <c r="M163" s="482"/>
      <c r="N163" s="482"/>
      <c r="O163" s="482"/>
      <c r="P163" s="482"/>
      <c r="Q163" s="482"/>
      <c r="R163" s="482"/>
      <c r="S163" s="482"/>
      <c r="T163" s="482"/>
      <c r="U163" s="482"/>
      <c r="V163" s="482"/>
      <c r="W163" s="482"/>
      <c r="X163" s="482"/>
      <c r="Y163" s="482"/>
      <c r="Z163" s="482"/>
      <c r="AA163" s="482"/>
      <c r="AB163" s="482"/>
      <c r="AC163" s="482"/>
      <c r="AD163" s="482"/>
      <c r="AE163" s="482"/>
      <c r="AF163" s="482"/>
      <c r="AG163" s="482"/>
      <c r="AH163" s="482"/>
      <c r="AI163" s="482"/>
      <c r="AJ163" s="482"/>
      <c r="AK163" s="482"/>
      <c r="AL163" s="482"/>
      <c r="AM163" s="482"/>
      <c r="AN163" s="482"/>
      <c r="AO163" s="482"/>
      <c r="AP163" s="482"/>
      <c r="AQ163" s="482"/>
      <c r="AR163" s="482"/>
      <c r="AS163" s="482"/>
      <c r="AT163" s="482"/>
      <c r="AU163" s="482"/>
      <c r="AV163" s="474">
        <v>0</v>
      </c>
      <c r="AW163" s="474">
        <v>0</v>
      </c>
      <c r="AX163" s="474"/>
      <c r="AY163" s="474"/>
      <c r="AZ163" s="474"/>
      <c r="BA163" s="474">
        <v>0</v>
      </c>
      <c r="BB163" s="460" t="s">
        <v>123</v>
      </c>
      <c r="BC163" s="460" t="s">
        <v>45</v>
      </c>
    </row>
    <row r="164" spans="1:55" s="455" customFormat="1" ht="16.5" hidden="1">
      <c r="A164" s="455" t="s">
        <v>309</v>
      </c>
      <c r="B164" s="455" t="s">
        <v>1037</v>
      </c>
      <c r="C164" s="460" t="s">
        <v>2204</v>
      </c>
      <c r="D164" s="460" t="s">
        <v>2205</v>
      </c>
      <c r="E164" s="460" t="s">
        <v>2205</v>
      </c>
      <c r="F164" s="460" t="s">
        <v>12</v>
      </c>
      <c r="G164" s="460" t="s">
        <v>508</v>
      </c>
      <c r="H164" s="460" t="s">
        <v>124</v>
      </c>
      <c r="I164" s="460" t="s">
        <v>125</v>
      </c>
      <c r="J164" s="460" t="s">
        <v>1915</v>
      </c>
      <c r="K164" s="482" t="s">
        <v>4362</v>
      </c>
      <c r="L164" s="482"/>
      <c r="M164" s="482"/>
      <c r="N164" s="482"/>
      <c r="O164" s="482"/>
      <c r="P164" s="482"/>
      <c r="Q164" s="482"/>
      <c r="R164" s="482"/>
      <c r="S164" s="482"/>
      <c r="T164" s="482"/>
      <c r="U164" s="482"/>
      <c r="V164" s="482"/>
      <c r="W164" s="482"/>
      <c r="X164" s="482"/>
      <c r="Y164" s="482"/>
      <c r="Z164" s="482"/>
      <c r="AA164" s="482"/>
      <c r="AB164" s="482"/>
      <c r="AC164" s="482"/>
      <c r="AD164" s="482"/>
      <c r="AE164" s="482"/>
      <c r="AF164" s="482"/>
      <c r="AG164" s="482"/>
      <c r="AH164" s="482"/>
      <c r="AI164" s="482"/>
      <c r="AJ164" s="482"/>
      <c r="AK164" s="482"/>
      <c r="AL164" s="482"/>
      <c r="AM164" s="482"/>
      <c r="AN164" s="482"/>
      <c r="AO164" s="482"/>
      <c r="AP164" s="482"/>
      <c r="AQ164" s="482"/>
      <c r="AR164" s="482"/>
      <c r="AS164" s="482"/>
      <c r="AT164" s="482"/>
      <c r="AU164" s="482"/>
      <c r="AV164" s="474">
        <v>0</v>
      </c>
      <c r="AW164" s="474">
        <v>0</v>
      </c>
      <c r="AX164" s="474"/>
      <c r="AY164" s="474"/>
      <c r="AZ164" s="474"/>
      <c r="BA164" s="474">
        <v>0</v>
      </c>
      <c r="BB164" s="460" t="s">
        <v>123</v>
      </c>
      <c r="BC164" s="460" t="s">
        <v>45</v>
      </c>
    </row>
    <row r="165" spans="1:55" s="455" customFormat="1" ht="16.5" hidden="1">
      <c r="A165" s="455" t="s">
        <v>309</v>
      </c>
      <c r="B165" s="455" t="s">
        <v>1037</v>
      </c>
      <c r="C165" s="460" t="s">
        <v>2206</v>
      </c>
      <c r="D165" s="460" t="s">
        <v>2207</v>
      </c>
      <c r="E165" s="460" t="s">
        <v>2207</v>
      </c>
      <c r="F165" s="460" t="s">
        <v>12</v>
      </c>
      <c r="G165" s="460" t="s">
        <v>508</v>
      </c>
      <c r="H165" s="460" t="s">
        <v>124</v>
      </c>
      <c r="I165" s="460" t="s">
        <v>125</v>
      </c>
      <c r="J165" s="460" t="s">
        <v>1915</v>
      </c>
      <c r="K165" s="482" t="s">
        <v>4363</v>
      </c>
      <c r="L165" s="482"/>
      <c r="M165" s="482"/>
      <c r="N165" s="482"/>
      <c r="O165" s="482"/>
      <c r="P165" s="482"/>
      <c r="Q165" s="482"/>
      <c r="R165" s="482"/>
      <c r="S165" s="482"/>
      <c r="T165" s="482"/>
      <c r="U165" s="482"/>
      <c r="V165" s="482"/>
      <c r="W165" s="482"/>
      <c r="X165" s="482"/>
      <c r="Y165" s="482"/>
      <c r="Z165" s="482"/>
      <c r="AA165" s="482"/>
      <c r="AB165" s="482"/>
      <c r="AC165" s="482"/>
      <c r="AD165" s="482"/>
      <c r="AE165" s="482"/>
      <c r="AF165" s="482"/>
      <c r="AG165" s="482"/>
      <c r="AH165" s="482"/>
      <c r="AI165" s="482"/>
      <c r="AJ165" s="482"/>
      <c r="AK165" s="482"/>
      <c r="AL165" s="482"/>
      <c r="AM165" s="482"/>
      <c r="AN165" s="482"/>
      <c r="AO165" s="482"/>
      <c r="AP165" s="482"/>
      <c r="AQ165" s="482"/>
      <c r="AR165" s="482"/>
      <c r="AS165" s="482"/>
      <c r="AT165" s="482"/>
      <c r="AU165" s="482"/>
      <c r="AV165" s="474">
        <v>0</v>
      </c>
      <c r="AW165" s="474">
        <v>0</v>
      </c>
      <c r="AX165" s="474"/>
      <c r="AY165" s="474"/>
      <c r="AZ165" s="474"/>
      <c r="BA165" s="474">
        <v>0</v>
      </c>
      <c r="BB165" s="460" t="s">
        <v>123</v>
      </c>
      <c r="BC165" s="460" t="s">
        <v>45</v>
      </c>
    </row>
    <row r="166" spans="1:55" s="455" customFormat="1" ht="16.5" hidden="1">
      <c r="A166" s="455" t="s">
        <v>309</v>
      </c>
      <c r="B166" s="455" t="s">
        <v>1037</v>
      </c>
      <c r="C166" s="460" t="s">
        <v>2208</v>
      </c>
      <c r="D166" s="460" t="s">
        <v>2209</v>
      </c>
      <c r="E166" s="460" t="s">
        <v>2209</v>
      </c>
      <c r="F166" s="460" t="s">
        <v>12</v>
      </c>
      <c r="G166" s="460" t="s">
        <v>508</v>
      </c>
      <c r="H166" s="460" t="s">
        <v>124</v>
      </c>
      <c r="I166" s="460" t="s">
        <v>125</v>
      </c>
      <c r="J166" s="460" t="s">
        <v>1915</v>
      </c>
      <c r="K166" s="482" t="s">
        <v>4364</v>
      </c>
      <c r="L166" s="482"/>
      <c r="M166" s="482"/>
      <c r="N166" s="482"/>
      <c r="O166" s="482"/>
      <c r="P166" s="482"/>
      <c r="Q166" s="482"/>
      <c r="R166" s="482"/>
      <c r="S166" s="482"/>
      <c r="T166" s="482"/>
      <c r="U166" s="482"/>
      <c r="V166" s="482"/>
      <c r="W166" s="482"/>
      <c r="X166" s="482"/>
      <c r="Y166" s="482"/>
      <c r="Z166" s="482"/>
      <c r="AA166" s="482"/>
      <c r="AB166" s="482"/>
      <c r="AC166" s="482"/>
      <c r="AD166" s="482"/>
      <c r="AE166" s="482"/>
      <c r="AF166" s="482"/>
      <c r="AG166" s="482"/>
      <c r="AH166" s="482"/>
      <c r="AI166" s="482"/>
      <c r="AJ166" s="482"/>
      <c r="AK166" s="482"/>
      <c r="AL166" s="482"/>
      <c r="AM166" s="482"/>
      <c r="AN166" s="482"/>
      <c r="AO166" s="482"/>
      <c r="AP166" s="482"/>
      <c r="AQ166" s="482"/>
      <c r="AR166" s="482"/>
      <c r="AS166" s="482"/>
      <c r="AT166" s="482"/>
      <c r="AU166" s="482"/>
      <c r="AV166" s="474">
        <v>0</v>
      </c>
      <c r="AW166" s="474">
        <v>0</v>
      </c>
      <c r="AX166" s="474"/>
      <c r="AY166" s="474"/>
      <c r="AZ166" s="474"/>
      <c r="BA166" s="474">
        <v>0</v>
      </c>
      <c r="BB166" s="460" t="s">
        <v>123</v>
      </c>
      <c r="BC166" s="460" t="s">
        <v>45</v>
      </c>
    </row>
    <row r="167" spans="1:55" s="455" customFormat="1" ht="16.5" hidden="1">
      <c r="A167" s="455" t="s">
        <v>309</v>
      </c>
      <c r="B167" s="455" t="s">
        <v>1037</v>
      </c>
      <c r="C167" s="460" t="s">
        <v>2210</v>
      </c>
      <c r="D167" s="460" t="s">
        <v>2211</v>
      </c>
      <c r="E167" s="460" t="s">
        <v>2211</v>
      </c>
      <c r="F167" s="460" t="s">
        <v>12</v>
      </c>
      <c r="G167" s="460" t="s">
        <v>508</v>
      </c>
      <c r="H167" s="460" t="s">
        <v>124</v>
      </c>
      <c r="I167" s="460" t="s">
        <v>125</v>
      </c>
      <c r="J167" s="460" t="s">
        <v>1915</v>
      </c>
      <c r="K167" s="482" t="s">
        <v>4365</v>
      </c>
      <c r="L167" s="482"/>
      <c r="M167" s="482"/>
      <c r="N167" s="482"/>
      <c r="O167" s="482"/>
      <c r="P167" s="482"/>
      <c r="Q167" s="482"/>
      <c r="R167" s="482"/>
      <c r="S167" s="482"/>
      <c r="T167" s="482"/>
      <c r="U167" s="482"/>
      <c r="V167" s="482"/>
      <c r="W167" s="482"/>
      <c r="X167" s="482"/>
      <c r="Y167" s="482"/>
      <c r="Z167" s="482"/>
      <c r="AA167" s="482"/>
      <c r="AB167" s="482"/>
      <c r="AC167" s="482"/>
      <c r="AD167" s="482"/>
      <c r="AE167" s="482"/>
      <c r="AF167" s="482"/>
      <c r="AG167" s="482"/>
      <c r="AH167" s="482"/>
      <c r="AI167" s="482"/>
      <c r="AJ167" s="482"/>
      <c r="AK167" s="482"/>
      <c r="AL167" s="482"/>
      <c r="AM167" s="482"/>
      <c r="AN167" s="482"/>
      <c r="AO167" s="482"/>
      <c r="AP167" s="482"/>
      <c r="AQ167" s="482"/>
      <c r="AR167" s="482"/>
      <c r="AS167" s="482"/>
      <c r="AT167" s="482"/>
      <c r="AU167" s="482"/>
      <c r="AV167" s="474">
        <v>0</v>
      </c>
      <c r="AW167" s="474">
        <v>0</v>
      </c>
      <c r="AX167" s="474"/>
      <c r="AY167" s="474"/>
      <c r="AZ167" s="474"/>
      <c r="BA167" s="474">
        <v>0</v>
      </c>
      <c r="BB167" s="460" t="s">
        <v>123</v>
      </c>
      <c r="BC167" s="460" t="s">
        <v>45</v>
      </c>
    </row>
    <row r="168" spans="1:55" s="455" customFormat="1" ht="16.5" hidden="1">
      <c r="A168" s="455" t="s">
        <v>309</v>
      </c>
      <c r="B168" s="455" t="s">
        <v>1037</v>
      </c>
      <c r="C168" s="460" t="s">
        <v>2212</v>
      </c>
      <c r="D168" s="460" t="s">
        <v>2213</v>
      </c>
      <c r="E168" s="460" t="s">
        <v>2213</v>
      </c>
      <c r="F168" s="460" t="s">
        <v>12</v>
      </c>
      <c r="G168" s="460" t="s">
        <v>508</v>
      </c>
      <c r="H168" s="460" t="s">
        <v>124</v>
      </c>
      <c r="I168" s="460" t="s">
        <v>125</v>
      </c>
      <c r="J168" s="460" t="s">
        <v>1915</v>
      </c>
      <c r="K168" s="482" t="s">
        <v>4366</v>
      </c>
      <c r="L168" s="482"/>
      <c r="M168" s="482"/>
      <c r="N168" s="482"/>
      <c r="O168" s="482"/>
      <c r="P168" s="482"/>
      <c r="Q168" s="482"/>
      <c r="R168" s="482"/>
      <c r="S168" s="482"/>
      <c r="T168" s="482"/>
      <c r="U168" s="482"/>
      <c r="V168" s="482"/>
      <c r="W168" s="482"/>
      <c r="X168" s="482"/>
      <c r="Y168" s="482"/>
      <c r="Z168" s="482"/>
      <c r="AA168" s="482"/>
      <c r="AB168" s="482"/>
      <c r="AC168" s="482"/>
      <c r="AD168" s="482"/>
      <c r="AE168" s="482"/>
      <c r="AF168" s="482"/>
      <c r="AG168" s="482"/>
      <c r="AH168" s="482"/>
      <c r="AI168" s="482"/>
      <c r="AJ168" s="482"/>
      <c r="AK168" s="482"/>
      <c r="AL168" s="482"/>
      <c r="AM168" s="482"/>
      <c r="AN168" s="482"/>
      <c r="AO168" s="482"/>
      <c r="AP168" s="482"/>
      <c r="AQ168" s="482"/>
      <c r="AR168" s="482"/>
      <c r="AS168" s="482"/>
      <c r="AT168" s="482"/>
      <c r="AU168" s="482"/>
      <c r="AV168" s="474">
        <v>0</v>
      </c>
      <c r="AW168" s="474">
        <v>0</v>
      </c>
      <c r="AX168" s="474"/>
      <c r="AY168" s="474"/>
      <c r="AZ168" s="474"/>
      <c r="BA168" s="474">
        <v>0</v>
      </c>
      <c r="BB168" s="460" t="s">
        <v>123</v>
      </c>
      <c r="BC168" s="460" t="s">
        <v>45</v>
      </c>
    </row>
    <row r="169" spans="1:55" s="455" customFormat="1" ht="16.5" hidden="1">
      <c r="A169" s="455" t="s">
        <v>309</v>
      </c>
      <c r="B169" s="455" t="s">
        <v>1037</v>
      </c>
      <c r="C169" s="460" t="s">
        <v>2214</v>
      </c>
      <c r="D169" s="460" t="s">
        <v>2215</v>
      </c>
      <c r="E169" s="460" t="s">
        <v>2215</v>
      </c>
      <c r="F169" s="460" t="s">
        <v>12</v>
      </c>
      <c r="G169" s="460" t="s">
        <v>508</v>
      </c>
      <c r="H169" s="460" t="s">
        <v>124</v>
      </c>
      <c r="I169" s="460" t="s">
        <v>125</v>
      </c>
      <c r="J169" s="460" t="s">
        <v>1915</v>
      </c>
      <c r="K169" s="482" t="s">
        <v>4367</v>
      </c>
      <c r="L169" s="482"/>
      <c r="M169" s="482"/>
      <c r="N169" s="482"/>
      <c r="O169" s="482"/>
      <c r="P169" s="482"/>
      <c r="Q169" s="482"/>
      <c r="R169" s="482"/>
      <c r="S169" s="482"/>
      <c r="T169" s="482"/>
      <c r="U169" s="482"/>
      <c r="V169" s="482"/>
      <c r="W169" s="482"/>
      <c r="X169" s="482"/>
      <c r="Y169" s="482"/>
      <c r="Z169" s="482"/>
      <c r="AA169" s="482"/>
      <c r="AB169" s="482"/>
      <c r="AC169" s="482"/>
      <c r="AD169" s="482"/>
      <c r="AE169" s="482"/>
      <c r="AF169" s="482"/>
      <c r="AG169" s="482"/>
      <c r="AH169" s="482"/>
      <c r="AI169" s="482"/>
      <c r="AJ169" s="482"/>
      <c r="AK169" s="482"/>
      <c r="AL169" s="482"/>
      <c r="AM169" s="482"/>
      <c r="AN169" s="482"/>
      <c r="AO169" s="482"/>
      <c r="AP169" s="482"/>
      <c r="AQ169" s="482"/>
      <c r="AR169" s="482"/>
      <c r="AS169" s="482"/>
      <c r="AT169" s="482"/>
      <c r="AU169" s="482"/>
      <c r="AV169" s="474">
        <v>0</v>
      </c>
      <c r="AW169" s="474">
        <v>0</v>
      </c>
      <c r="AX169" s="474"/>
      <c r="AY169" s="474"/>
      <c r="AZ169" s="474"/>
      <c r="BA169" s="474">
        <v>0</v>
      </c>
      <c r="BB169" s="460" t="s">
        <v>123</v>
      </c>
      <c r="BC169" s="460" t="s">
        <v>45</v>
      </c>
    </row>
    <row r="170" spans="1:55" s="459" customFormat="1" ht="16.5">
      <c r="C170" s="457" t="s">
        <v>2216</v>
      </c>
      <c r="D170" s="457" t="s">
        <v>2217</v>
      </c>
      <c r="E170" s="457" t="s">
        <v>2217</v>
      </c>
      <c r="F170" s="457" t="s">
        <v>12</v>
      </c>
      <c r="G170" s="457" t="s">
        <v>508</v>
      </c>
      <c r="H170" s="457" t="s">
        <v>124</v>
      </c>
      <c r="I170" s="457" t="s">
        <v>125</v>
      </c>
      <c r="J170" s="457" t="s">
        <v>1915</v>
      </c>
      <c r="K170" s="482" t="s">
        <v>4368</v>
      </c>
      <c r="L170" s="482"/>
      <c r="M170" s="482"/>
      <c r="N170" s="482"/>
      <c r="O170" s="482"/>
      <c r="P170" s="482"/>
      <c r="Q170" s="482"/>
      <c r="R170" s="482"/>
      <c r="S170" s="482"/>
      <c r="T170" s="482"/>
      <c r="U170" s="482"/>
      <c r="V170" s="482"/>
      <c r="W170" s="482"/>
      <c r="X170" s="482"/>
      <c r="Y170" s="482"/>
      <c r="Z170" s="482"/>
      <c r="AA170" s="482"/>
      <c r="AB170" s="482"/>
      <c r="AC170" s="482"/>
      <c r="AD170" s="482"/>
      <c r="AE170" s="482"/>
      <c r="AF170" s="482"/>
      <c r="AG170" s="482"/>
      <c r="AH170" s="482"/>
      <c r="AI170" s="482"/>
      <c r="AJ170" s="482"/>
      <c r="AK170" s="482"/>
      <c r="AL170" s="482"/>
      <c r="AM170" s="482"/>
      <c r="AN170" s="482"/>
      <c r="AO170" s="482"/>
      <c r="AP170" s="482"/>
      <c r="AQ170" s="482"/>
      <c r="AR170" s="482"/>
      <c r="AS170" s="482"/>
      <c r="AT170" s="482"/>
      <c r="AU170" s="482"/>
      <c r="AV170" s="417">
        <f>ROUND($AW170*$K$2,2)</f>
        <v>0</v>
      </c>
      <c r="AW170" s="458">
        <v>11.18</v>
      </c>
      <c r="AX170" s="458"/>
      <c r="AY170" s="458"/>
      <c r="AZ170" s="417"/>
      <c r="BA170" s="417">
        <f>ROUND($AW170*'耐熱 耐燃'!$S$4,2)</f>
        <v>17.22</v>
      </c>
      <c r="BB170" s="457" t="s">
        <v>123</v>
      </c>
      <c r="BC170" s="457" t="s">
        <v>45</v>
      </c>
    </row>
    <row r="171" spans="1:55" s="459" customFormat="1" ht="16.5">
      <c r="C171" s="457" t="s">
        <v>2218</v>
      </c>
      <c r="D171" s="457" t="s">
        <v>2219</v>
      </c>
      <c r="E171" s="457" t="s">
        <v>2219</v>
      </c>
      <c r="F171" s="457" t="s">
        <v>12</v>
      </c>
      <c r="G171" s="457" t="s">
        <v>508</v>
      </c>
      <c r="H171" s="457" t="s">
        <v>124</v>
      </c>
      <c r="I171" s="457" t="s">
        <v>125</v>
      </c>
      <c r="J171" s="457" t="s">
        <v>1915</v>
      </c>
      <c r="K171" s="482" t="s">
        <v>4369</v>
      </c>
      <c r="L171" s="482"/>
      <c r="M171" s="482"/>
      <c r="N171" s="482"/>
      <c r="O171" s="482"/>
      <c r="P171" s="482"/>
      <c r="Q171" s="482"/>
      <c r="R171" s="482"/>
      <c r="S171" s="482"/>
      <c r="T171" s="482"/>
      <c r="U171" s="482"/>
      <c r="V171" s="482"/>
      <c r="W171" s="482"/>
      <c r="X171" s="482"/>
      <c r="Y171" s="482"/>
      <c r="Z171" s="482"/>
      <c r="AA171" s="482"/>
      <c r="AB171" s="482"/>
      <c r="AC171" s="482"/>
      <c r="AD171" s="482"/>
      <c r="AE171" s="482"/>
      <c r="AF171" s="482"/>
      <c r="AG171" s="482"/>
      <c r="AH171" s="482"/>
      <c r="AI171" s="482"/>
      <c r="AJ171" s="482"/>
      <c r="AK171" s="482"/>
      <c r="AL171" s="482"/>
      <c r="AM171" s="482"/>
      <c r="AN171" s="482"/>
      <c r="AO171" s="482"/>
      <c r="AP171" s="482"/>
      <c r="AQ171" s="482"/>
      <c r="AR171" s="482"/>
      <c r="AS171" s="482"/>
      <c r="AT171" s="482"/>
      <c r="AU171" s="482"/>
      <c r="AV171" s="417">
        <f>ROUND($AW171*$K$2,2)</f>
        <v>0</v>
      </c>
      <c r="AW171" s="458">
        <v>11.18</v>
      </c>
      <c r="AX171" s="458"/>
      <c r="AY171" s="458"/>
      <c r="AZ171" s="417"/>
      <c r="BA171" s="417">
        <f>ROUND($AW171*'耐熱 耐燃'!$S$4,2)</f>
        <v>17.22</v>
      </c>
      <c r="BB171" s="457" t="s">
        <v>123</v>
      </c>
      <c r="BC171" s="457" t="s">
        <v>45</v>
      </c>
    </row>
    <row r="172" spans="1:55" s="459" customFormat="1" ht="16.5">
      <c r="C172" s="457" t="s">
        <v>2220</v>
      </c>
      <c r="D172" s="457" t="s">
        <v>2221</v>
      </c>
      <c r="E172" s="457" t="s">
        <v>2221</v>
      </c>
      <c r="F172" s="457" t="s">
        <v>12</v>
      </c>
      <c r="G172" s="457" t="s">
        <v>508</v>
      </c>
      <c r="H172" s="457" t="s">
        <v>124</v>
      </c>
      <c r="I172" s="457" t="s">
        <v>125</v>
      </c>
      <c r="J172" s="457" t="s">
        <v>1915</v>
      </c>
      <c r="K172" s="482" t="s">
        <v>4370</v>
      </c>
      <c r="L172" s="482"/>
      <c r="M172" s="482"/>
      <c r="N172" s="482"/>
      <c r="O172" s="482"/>
      <c r="P172" s="482"/>
      <c r="Q172" s="482"/>
      <c r="R172" s="482"/>
      <c r="S172" s="482"/>
      <c r="T172" s="482"/>
      <c r="U172" s="482"/>
      <c r="V172" s="482"/>
      <c r="W172" s="482"/>
      <c r="X172" s="482"/>
      <c r="Y172" s="482"/>
      <c r="Z172" s="482"/>
      <c r="AA172" s="482"/>
      <c r="AB172" s="482"/>
      <c r="AC172" s="482"/>
      <c r="AD172" s="482"/>
      <c r="AE172" s="482"/>
      <c r="AF172" s="482"/>
      <c r="AG172" s="482"/>
      <c r="AH172" s="482"/>
      <c r="AI172" s="482"/>
      <c r="AJ172" s="482"/>
      <c r="AK172" s="482"/>
      <c r="AL172" s="482"/>
      <c r="AM172" s="482"/>
      <c r="AN172" s="482"/>
      <c r="AO172" s="482"/>
      <c r="AP172" s="482"/>
      <c r="AQ172" s="482"/>
      <c r="AR172" s="482"/>
      <c r="AS172" s="482"/>
      <c r="AT172" s="482"/>
      <c r="AU172" s="482"/>
      <c r="AV172" s="417">
        <f>ROUND($AW172*$K$2,2)</f>
        <v>0</v>
      </c>
      <c r="AW172" s="458">
        <v>11.18</v>
      </c>
      <c r="AX172" s="458"/>
      <c r="AY172" s="458"/>
      <c r="AZ172" s="417"/>
      <c r="BA172" s="417">
        <f>ROUND($AW172*'耐熱 耐燃'!$S$4,2)</f>
        <v>17.22</v>
      </c>
      <c r="BB172" s="457" t="s">
        <v>123</v>
      </c>
      <c r="BC172" s="457" t="s">
        <v>45</v>
      </c>
    </row>
    <row r="173" spans="1:55" s="459" customFormat="1" ht="16.5">
      <c r="C173" s="457" t="s">
        <v>2222</v>
      </c>
      <c r="D173" s="457" t="s">
        <v>2223</v>
      </c>
      <c r="E173" s="457" t="s">
        <v>2223</v>
      </c>
      <c r="F173" s="457" t="s">
        <v>12</v>
      </c>
      <c r="G173" s="457" t="s">
        <v>508</v>
      </c>
      <c r="H173" s="457" t="s">
        <v>124</v>
      </c>
      <c r="I173" s="457" t="s">
        <v>125</v>
      </c>
      <c r="J173" s="457" t="s">
        <v>1915</v>
      </c>
      <c r="K173" s="482" t="s">
        <v>4371</v>
      </c>
      <c r="L173" s="482"/>
      <c r="M173" s="482"/>
      <c r="N173" s="482"/>
      <c r="O173" s="482"/>
      <c r="P173" s="482"/>
      <c r="Q173" s="482"/>
      <c r="R173" s="482"/>
      <c r="S173" s="482"/>
      <c r="T173" s="482"/>
      <c r="U173" s="482"/>
      <c r="V173" s="482"/>
      <c r="W173" s="482"/>
      <c r="X173" s="482"/>
      <c r="Y173" s="482"/>
      <c r="Z173" s="482"/>
      <c r="AA173" s="482"/>
      <c r="AB173" s="482"/>
      <c r="AC173" s="482"/>
      <c r="AD173" s="482"/>
      <c r="AE173" s="482"/>
      <c r="AF173" s="482"/>
      <c r="AG173" s="482"/>
      <c r="AH173" s="482"/>
      <c r="AI173" s="482"/>
      <c r="AJ173" s="482"/>
      <c r="AK173" s="482"/>
      <c r="AL173" s="482"/>
      <c r="AM173" s="482"/>
      <c r="AN173" s="482"/>
      <c r="AO173" s="482"/>
      <c r="AP173" s="482"/>
      <c r="AQ173" s="482"/>
      <c r="AR173" s="482"/>
      <c r="AS173" s="482"/>
      <c r="AT173" s="482"/>
      <c r="AU173" s="482"/>
      <c r="AV173" s="417">
        <f>ROUND($AW173*$K$2,2)</f>
        <v>0</v>
      </c>
      <c r="AW173" s="458">
        <v>11.18</v>
      </c>
      <c r="AX173" s="458"/>
      <c r="AY173" s="458"/>
      <c r="AZ173" s="417"/>
      <c r="BA173" s="417">
        <f>ROUND($AW173*'耐熱 耐燃'!$S$4,2)</f>
        <v>17.22</v>
      </c>
      <c r="BB173" s="457" t="s">
        <v>123</v>
      </c>
      <c r="BC173" s="457" t="s">
        <v>45</v>
      </c>
    </row>
    <row r="174" spans="1:55" s="459" customFormat="1" ht="16.5">
      <c r="C174" s="457" t="s">
        <v>2224</v>
      </c>
      <c r="D174" s="457" t="s">
        <v>2225</v>
      </c>
      <c r="E174" s="457" t="s">
        <v>2225</v>
      </c>
      <c r="F174" s="457" t="s">
        <v>12</v>
      </c>
      <c r="G174" s="457" t="s">
        <v>508</v>
      </c>
      <c r="H174" s="457" t="s">
        <v>124</v>
      </c>
      <c r="I174" s="457" t="s">
        <v>125</v>
      </c>
      <c r="J174" s="457" t="s">
        <v>1915</v>
      </c>
      <c r="K174" s="482" t="s">
        <v>4372</v>
      </c>
      <c r="L174" s="482"/>
      <c r="M174" s="482"/>
      <c r="N174" s="482"/>
      <c r="O174" s="482"/>
      <c r="P174" s="482"/>
      <c r="Q174" s="482"/>
      <c r="R174" s="482"/>
      <c r="S174" s="482"/>
      <c r="T174" s="482"/>
      <c r="U174" s="482"/>
      <c r="V174" s="482"/>
      <c r="W174" s="482"/>
      <c r="X174" s="482"/>
      <c r="Y174" s="482"/>
      <c r="Z174" s="482"/>
      <c r="AA174" s="482"/>
      <c r="AB174" s="482"/>
      <c r="AC174" s="482"/>
      <c r="AD174" s="482"/>
      <c r="AE174" s="482"/>
      <c r="AF174" s="482"/>
      <c r="AG174" s="482"/>
      <c r="AH174" s="482"/>
      <c r="AI174" s="482"/>
      <c r="AJ174" s="482"/>
      <c r="AK174" s="482"/>
      <c r="AL174" s="482"/>
      <c r="AM174" s="482"/>
      <c r="AN174" s="482"/>
      <c r="AO174" s="482"/>
      <c r="AP174" s="482"/>
      <c r="AQ174" s="482"/>
      <c r="AR174" s="482"/>
      <c r="AS174" s="482"/>
      <c r="AT174" s="482"/>
      <c r="AU174" s="482"/>
      <c r="AV174" s="417">
        <f>ROUND($AW174*$K$2,2)</f>
        <v>0</v>
      </c>
      <c r="AW174" s="458">
        <v>11.18</v>
      </c>
      <c r="AX174" s="458"/>
      <c r="AY174" s="458"/>
      <c r="AZ174" s="417"/>
      <c r="BA174" s="417">
        <f>ROUND($AW174*'耐熱 耐燃'!$S$4,2)</f>
        <v>17.22</v>
      </c>
      <c r="BB174" s="457" t="s">
        <v>123</v>
      </c>
      <c r="BC174" s="457" t="s">
        <v>45</v>
      </c>
    </row>
    <row r="175" spans="1:55" s="459" customFormat="1" ht="16.5">
      <c r="C175" s="457" t="s">
        <v>2226</v>
      </c>
      <c r="D175" s="457" t="s">
        <v>2227</v>
      </c>
      <c r="E175" s="457" t="s">
        <v>2227</v>
      </c>
      <c r="F175" s="457" t="s">
        <v>12</v>
      </c>
      <c r="G175" s="457" t="s">
        <v>508</v>
      </c>
      <c r="H175" s="457" t="s">
        <v>124</v>
      </c>
      <c r="I175" s="457" t="s">
        <v>125</v>
      </c>
      <c r="J175" s="457" t="s">
        <v>1915</v>
      </c>
      <c r="K175" s="482" t="s">
        <v>4373</v>
      </c>
      <c r="L175" s="482"/>
      <c r="M175" s="482"/>
      <c r="N175" s="482"/>
      <c r="O175" s="482"/>
      <c r="P175" s="482"/>
      <c r="Q175" s="482"/>
      <c r="R175" s="482"/>
      <c r="S175" s="482"/>
      <c r="T175" s="482"/>
      <c r="U175" s="482"/>
      <c r="V175" s="482"/>
      <c r="W175" s="482"/>
      <c r="X175" s="482"/>
      <c r="Y175" s="482"/>
      <c r="Z175" s="482"/>
      <c r="AA175" s="482"/>
      <c r="AB175" s="482"/>
      <c r="AC175" s="482"/>
      <c r="AD175" s="482"/>
      <c r="AE175" s="482"/>
      <c r="AF175" s="482"/>
      <c r="AG175" s="482"/>
      <c r="AH175" s="482"/>
      <c r="AI175" s="482"/>
      <c r="AJ175" s="482"/>
      <c r="AK175" s="482"/>
      <c r="AL175" s="482"/>
      <c r="AM175" s="482"/>
      <c r="AN175" s="482"/>
      <c r="AO175" s="482"/>
      <c r="AP175" s="482"/>
      <c r="AQ175" s="482"/>
      <c r="AR175" s="482"/>
      <c r="AS175" s="482"/>
      <c r="AT175" s="482"/>
      <c r="AU175" s="482"/>
      <c r="AV175" s="417">
        <f>ROUND($AW175*$K$2,2)</f>
        <v>0</v>
      </c>
      <c r="AW175" s="458">
        <v>11.18</v>
      </c>
      <c r="AX175" s="458"/>
      <c r="AY175" s="458"/>
      <c r="AZ175" s="417"/>
      <c r="BA175" s="417">
        <f>ROUND($AW175*'耐熱 耐燃'!$S$4,2)</f>
        <v>17.22</v>
      </c>
      <c r="BB175" s="457" t="s">
        <v>123</v>
      </c>
      <c r="BC175" s="457" t="s">
        <v>45</v>
      </c>
    </row>
    <row r="176" spans="1:55" s="459" customFormat="1" ht="16.5">
      <c r="C176" s="457" t="s">
        <v>2228</v>
      </c>
      <c r="D176" s="457" t="s">
        <v>2229</v>
      </c>
      <c r="E176" s="457" t="s">
        <v>2229</v>
      </c>
      <c r="F176" s="457" t="s">
        <v>12</v>
      </c>
      <c r="G176" s="457" t="s">
        <v>508</v>
      </c>
      <c r="H176" s="457" t="s">
        <v>124</v>
      </c>
      <c r="I176" s="457" t="s">
        <v>125</v>
      </c>
      <c r="J176" s="457" t="s">
        <v>1915</v>
      </c>
      <c r="K176" s="482" t="s">
        <v>4374</v>
      </c>
      <c r="L176" s="482"/>
      <c r="M176" s="482"/>
      <c r="N176" s="482"/>
      <c r="O176" s="482"/>
      <c r="P176" s="482"/>
      <c r="Q176" s="482"/>
      <c r="R176" s="482"/>
      <c r="S176" s="482"/>
      <c r="T176" s="482"/>
      <c r="U176" s="482"/>
      <c r="V176" s="482"/>
      <c r="W176" s="482"/>
      <c r="X176" s="482"/>
      <c r="Y176" s="482"/>
      <c r="Z176" s="482"/>
      <c r="AA176" s="482"/>
      <c r="AB176" s="482"/>
      <c r="AC176" s="482"/>
      <c r="AD176" s="482"/>
      <c r="AE176" s="482"/>
      <c r="AF176" s="482"/>
      <c r="AG176" s="482"/>
      <c r="AH176" s="482"/>
      <c r="AI176" s="482"/>
      <c r="AJ176" s="482"/>
      <c r="AK176" s="482"/>
      <c r="AL176" s="482"/>
      <c r="AM176" s="482"/>
      <c r="AN176" s="482"/>
      <c r="AO176" s="482"/>
      <c r="AP176" s="482"/>
      <c r="AQ176" s="482"/>
      <c r="AR176" s="482"/>
      <c r="AS176" s="482"/>
      <c r="AT176" s="482"/>
      <c r="AU176" s="482"/>
      <c r="AV176" s="417">
        <f>ROUND($AW176*$K$2,2)</f>
        <v>0</v>
      </c>
      <c r="AW176" s="458">
        <v>11.18</v>
      </c>
      <c r="AX176" s="458"/>
      <c r="AY176" s="458"/>
      <c r="AZ176" s="417"/>
      <c r="BA176" s="417">
        <f>ROUND($AW176*'耐熱 耐燃'!$S$4,2)</f>
        <v>17.22</v>
      </c>
      <c r="BB176" s="457" t="s">
        <v>123</v>
      </c>
      <c r="BC176" s="457" t="s">
        <v>45</v>
      </c>
    </row>
    <row r="177" spans="1:55" s="459" customFormat="1" ht="16.5">
      <c r="C177" s="457" t="s">
        <v>2230</v>
      </c>
      <c r="D177" s="457" t="s">
        <v>2231</v>
      </c>
      <c r="E177" s="457" t="s">
        <v>2231</v>
      </c>
      <c r="F177" s="457" t="s">
        <v>12</v>
      </c>
      <c r="G177" s="457" t="s">
        <v>508</v>
      </c>
      <c r="H177" s="457" t="s">
        <v>124</v>
      </c>
      <c r="I177" s="457" t="s">
        <v>125</v>
      </c>
      <c r="J177" s="457" t="s">
        <v>1915</v>
      </c>
      <c r="K177" s="482" t="s">
        <v>4375</v>
      </c>
      <c r="L177" s="482"/>
      <c r="M177" s="482"/>
      <c r="N177" s="482"/>
      <c r="O177" s="482"/>
      <c r="P177" s="482"/>
      <c r="Q177" s="482"/>
      <c r="R177" s="482"/>
      <c r="S177" s="482"/>
      <c r="T177" s="482"/>
      <c r="U177" s="482"/>
      <c r="V177" s="482"/>
      <c r="W177" s="482"/>
      <c r="X177" s="482"/>
      <c r="Y177" s="482"/>
      <c r="Z177" s="482"/>
      <c r="AA177" s="482"/>
      <c r="AB177" s="482"/>
      <c r="AC177" s="482"/>
      <c r="AD177" s="482"/>
      <c r="AE177" s="482"/>
      <c r="AF177" s="482"/>
      <c r="AG177" s="482"/>
      <c r="AH177" s="482"/>
      <c r="AI177" s="482"/>
      <c r="AJ177" s="482"/>
      <c r="AK177" s="482"/>
      <c r="AL177" s="482"/>
      <c r="AM177" s="482"/>
      <c r="AN177" s="482"/>
      <c r="AO177" s="482"/>
      <c r="AP177" s="482"/>
      <c r="AQ177" s="482"/>
      <c r="AR177" s="482"/>
      <c r="AS177" s="482"/>
      <c r="AT177" s="482"/>
      <c r="AU177" s="482"/>
      <c r="AV177" s="417">
        <f>ROUND($AW177*$K$2,2)</f>
        <v>0</v>
      </c>
      <c r="AW177" s="458">
        <v>11.18</v>
      </c>
      <c r="AX177" s="458"/>
      <c r="AY177" s="458"/>
      <c r="AZ177" s="417"/>
      <c r="BA177" s="417">
        <f>ROUND($AW177*'耐熱 耐燃'!$S$4,2)</f>
        <v>17.22</v>
      </c>
      <c r="BB177" s="457" t="s">
        <v>123</v>
      </c>
      <c r="BC177" s="457" t="s">
        <v>45</v>
      </c>
    </row>
    <row r="178" spans="1:55" s="459" customFormat="1" ht="16.5">
      <c r="C178" s="457" t="s">
        <v>2232</v>
      </c>
      <c r="D178" s="457" t="s">
        <v>2233</v>
      </c>
      <c r="E178" s="457" t="s">
        <v>2233</v>
      </c>
      <c r="F178" s="457" t="s">
        <v>12</v>
      </c>
      <c r="G178" s="457" t="s">
        <v>508</v>
      </c>
      <c r="H178" s="457" t="s">
        <v>124</v>
      </c>
      <c r="I178" s="457" t="s">
        <v>125</v>
      </c>
      <c r="J178" s="457" t="s">
        <v>1915</v>
      </c>
      <c r="K178" s="482" t="s">
        <v>4376</v>
      </c>
      <c r="L178" s="482"/>
      <c r="M178" s="482"/>
      <c r="N178" s="482"/>
      <c r="O178" s="482"/>
      <c r="P178" s="482"/>
      <c r="Q178" s="482"/>
      <c r="R178" s="482"/>
      <c r="S178" s="482"/>
      <c r="T178" s="482"/>
      <c r="U178" s="482"/>
      <c r="V178" s="482"/>
      <c r="W178" s="482"/>
      <c r="X178" s="482"/>
      <c r="Y178" s="482"/>
      <c r="Z178" s="482"/>
      <c r="AA178" s="482"/>
      <c r="AB178" s="482"/>
      <c r="AC178" s="482"/>
      <c r="AD178" s="482"/>
      <c r="AE178" s="482"/>
      <c r="AF178" s="482"/>
      <c r="AG178" s="482"/>
      <c r="AH178" s="482"/>
      <c r="AI178" s="482"/>
      <c r="AJ178" s="482"/>
      <c r="AK178" s="482"/>
      <c r="AL178" s="482"/>
      <c r="AM178" s="482"/>
      <c r="AN178" s="482"/>
      <c r="AO178" s="482"/>
      <c r="AP178" s="482"/>
      <c r="AQ178" s="482"/>
      <c r="AR178" s="482"/>
      <c r="AS178" s="482"/>
      <c r="AT178" s="482"/>
      <c r="AU178" s="482"/>
      <c r="AV178" s="417">
        <f>ROUND($AW178*$K$2,2)</f>
        <v>0</v>
      </c>
      <c r="AW178" s="458">
        <v>11.18</v>
      </c>
      <c r="AX178" s="458"/>
      <c r="AY178" s="458"/>
      <c r="AZ178" s="417"/>
      <c r="BA178" s="417">
        <f>ROUND($AW178*'耐熱 耐燃'!$S$4,2)</f>
        <v>17.22</v>
      </c>
      <c r="BB178" s="457" t="s">
        <v>123</v>
      </c>
      <c r="BC178" s="457" t="s">
        <v>45</v>
      </c>
    </row>
    <row r="179" spans="1:55" s="459" customFormat="1" ht="16.5">
      <c r="C179" s="457" t="s">
        <v>2234</v>
      </c>
      <c r="D179" s="457" t="s">
        <v>2235</v>
      </c>
      <c r="E179" s="457" t="s">
        <v>2235</v>
      </c>
      <c r="F179" s="457" t="s">
        <v>12</v>
      </c>
      <c r="G179" s="457" t="s">
        <v>508</v>
      </c>
      <c r="H179" s="457" t="s">
        <v>124</v>
      </c>
      <c r="I179" s="457" t="s">
        <v>125</v>
      </c>
      <c r="J179" s="457" t="s">
        <v>1915</v>
      </c>
      <c r="K179" s="482" t="s">
        <v>4377</v>
      </c>
      <c r="L179" s="482"/>
      <c r="M179" s="482"/>
      <c r="N179" s="482"/>
      <c r="O179" s="482"/>
      <c r="P179" s="482"/>
      <c r="Q179" s="482"/>
      <c r="R179" s="482"/>
      <c r="S179" s="482"/>
      <c r="T179" s="482"/>
      <c r="U179" s="482"/>
      <c r="V179" s="482"/>
      <c r="W179" s="482"/>
      <c r="X179" s="482"/>
      <c r="Y179" s="482"/>
      <c r="Z179" s="482"/>
      <c r="AA179" s="482"/>
      <c r="AB179" s="482"/>
      <c r="AC179" s="482"/>
      <c r="AD179" s="482"/>
      <c r="AE179" s="482"/>
      <c r="AF179" s="482"/>
      <c r="AG179" s="482"/>
      <c r="AH179" s="482"/>
      <c r="AI179" s="482"/>
      <c r="AJ179" s="482"/>
      <c r="AK179" s="482"/>
      <c r="AL179" s="482"/>
      <c r="AM179" s="482"/>
      <c r="AN179" s="482"/>
      <c r="AO179" s="482"/>
      <c r="AP179" s="482"/>
      <c r="AQ179" s="482"/>
      <c r="AR179" s="482"/>
      <c r="AS179" s="482"/>
      <c r="AT179" s="482"/>
      <c r="AU179" s="482"/>
      <c r="AV179" s="417">
        <f>ROUND($AW179*$K$2,2)</f>
        <v>0</v>
      </c>
      <c r="AW179" s="458">
        <v>11.18</v>
      </c>
      <c r="AX179" s="458"/>
      <c r="AY179" s="458"/>
      <c r="AZ179" s="417"/>
      <c r="BA179" s="417">
        <f>ROUND($AW179*'耐熱 耐燃'!$S$4,2)</f>
        <v>17.22</v>
      </c>
      <c r="BB179" s="457" t="s">
        <v>123</v>
      </c>
      <c r="BC179" s="457" t="s">
        <v>45</v>
      </c>
    </row>
    <row r="180" spans="1:55" s="455" customFormat="1" ht="16.5" hidden="1">
      <c r="A180" s="455" t="s">
        <v>309</v>
      </c>
      <c r="B180" s="455" t="s">
        <v>1037</v>
      </c>
      <c r="C180" s="460" t="s">
        <v>2236</v>
      </c>
      <c r="D180" s="460" t="s">
        <v>2237</v>
      </c>
      <c r="E180" s="460" t="s">
        <v>2237</v>
      </c>
      <c r="F180" s="460" t="s">
        <v>12</v>
      </c>
      <c r="G180" s="460" t="s">
        <v>508</v>
      </c>
      <c r="H180" s="460" t="s">
        <v>124</v>
      </c>
      <c r="I180" s="460" t="s">
        <v>125</v>
      </c>
      <c r="J180" s="460" t="s">
        <v>1915</v>
      </c>
      <c r="K180" s="482" t="s">
        <v>4378</v>
      </c>
      <c r="L180" s="482"/>
      <c r="M180" s="482"/>
      <c r="N180" s="482"/>
      <c r="O180" s="482"/>
      <c r="P180" s="482"/>
      <c r="Q180" s="482"/>
      <c r="R180" s="482"/>
      <c r="S180" s="482"/>
      <c r="T180" s="482"/>
      <c r="U180" s="482"/>
      <c r="V180" s="482"/>
      <c r="W180" s="482"/>
      <c r="X180" s="482"/>
      <c r="Y180" s="482"/>
      <c r="Z180" s="482"/>
      <c r="AA180" s="482"/>
      <c r="AB180" s="482"/>
      <c r="AC180" s="482"/>
      <c r="AD180" s="482"/>
      <c r="AE180" s="482"/>
      <c r="AF180" s="482"/>
      <c r="AG180" s="482"/>
      <c r="AH180" s="482"/>
      <c r="AI180" s="482"/>
      <c r="AJ180" s="482"/>
      <c r="AK180" s="482"/>
      <c r="AL180" s="482"/>
      <c r="AM180" s="482"/>
      <c r="AN180" s="482"/>
      <c r="AO180" s="482"/>
      <c r="AP180" s="482"/>
      <c r="AQ180" s="482"/>
      <c r="AR180" s="482"/>
      <c r="AS180" s="482"/>
      <c r="AT180" s="482"/>
      <c r="AU180" s="482"/>
      <c r="AV180" s="474">
        <v>0</v>
      </c>
      <c r="AW180" s="474">
        <v>0</v>
      </c>
      <c r="AX180" s="474"/>
      <c r="AY180" s="474"/>
      <c r="AZ180" s="474"/>
      <c r="BA180" s="474">
        <v>0</v>
      </c>
      <c r="BB180" s="460" t="s">
        <v>123</v>
      </c>
      <c r="BC180" s="460" t="s">
        <v>45</v>
      </c>
    </row>
    <row r="181" spans="1:55" s="455" customFormat="1" ht="16.5" hidden="1">
      <c r="A181" s="455" t="s">
        <v>309</v>
      </c>
      <c r="B181" s="455" t="s">
        <v>1037</v>
      </c>
      <c r="C181" s="460" t="s">
        <v>2238</v>
      </c>
      <c r="D181" s="460" t="s">
        <v>2239</v>
      </c>
      <c r="E181" s="460" t="s">
        <v>2239</v>
      </c>
      <c r="F181" s="460" t="s">
        <v>12</v>
      </c>
      <c r="G181" s="460" t="s">
        <v>508</v>
      </c>
      <c r="H181" s="460" t="s">
        <v>124</v>
      </c>
      <c r="I181" s="460" t="s">
        <v>125</v>
      </c>
      <c r="J181" s="460" t="s">
        <v>1915</v>
      </c>
      <c r="K181" s="482" t="s">
        <v>4379</v>
      </c>
      <c r="L181" s="482"/>
      <c r="M181" s="482"/>
      <c r="N181" s="482"/>
      <c r="O181" s="482"/>
      <c r="P181" s="482"/>
      <c r="Q181" s="482"/>
      <c r="R181" s="482"/>
      <c r="S181" s="482"/>
      <c r="T181" s="482"/>
      <c r="U181" s="482"/>
      <c r="V181" s="482"/>
      <c r="W181" s="482"/>
      <c r="X181" s="482"/>
      <c r="Y181" s="482"/>
      <c r="Z181" s="482"/>
      <c r="AA181" s="482"/>
      <c r="AB181" s="482"/>
      <c r="AC181" s="482"/>
      <c r="AD181" s="482"/>
      <c r="AE181" s="482"/>
      <c r="AF181" s="482"/>
      <c r="AG181" s="482"/>
      <c r="AH181" s="482"/>
      <c r="AI181" s="482"/>
      <c r="AJ181" s="482"/>
      <c r="AK181" s="482"/>
      <c r="AL181" s="482"/>
      <c r="AM181" s="482"/>
      <c r="AN181" s="482"/>
      <c r="AO181" s="482"/>
      <c r="AP181" s="482"/>
      <c r="AQ181" s="482"/>
      <c r="AR181" s="482"/>
      <c r="AS181" s="482"/>
      <c r="AT181" s="482"/>
      <c r="AU181" s="482"/>
      <c r="AV181" s="474">
        <v>0</v>
      </c>
      <c r="AW181" s="474">
        <v>0</v>
      </c>
      <c r="AX181" s="474"/>
      <c r="AY181" s="474"/>
      <c r="AZ181" s="474"/>
      <c r="BA181" s="474">
        <v>0</v>
      </c>
      <c r="BB181" s="460" t="s">
        <v>123</v>
      </c>
      <c r="BC181" s="460" t="s">
        <v>45</v>
      </c>
    </row>
    <row r="182" spans="1:55" s="455" customFormat="1" ht="16.5" hidden="1">
      <c r="A182" s="455" t="s">
        <v>309</v>
      </c>
      <c r="B182" s="455" t="s">
        <v>1037</v>
      </c>
      <c r="C182" s="460" t="s">
        <v>2240</v>
      </c>
      <c r="D182" s="460" t="s">
        <v>2241</v>
      </c>
      <c r="E182" s="460" t="s">
        <v>2241</v>
      </c>
      <c r="F182" s="460" t="s">
        <v>12</v>
      </c>
      <c r="G182" s="460" t="s">
        <v>508</v>
      </c>
      <c r="H182" s="460" t="s">
        <v>124</v>
      </c>
      <c r="I182" s="460" t="s">
        <v>125</v>
      </c>
      <c r="J182" s="460" t="s">
        <v>1915</v>
      </c>
      <c r="K182" s="482" t="s">
        <v>4380</v>
      </c>
      <c r="L182" s="482"/>
      <c r="M182" s="482"/>
      <c r="N182" s="482"/>
      <c r="O182" s="482"/>
      <c r="P182" s="482"/>
      <c r="Q182" s="482"/>
      <c r="R182" s="482"/>
      <c r="S182" s="482"/>
      <c r="T182" s="482"/>
      <c r="U182" s="482"/>
      <c r="V182" s="482"/>
      <c r="W182" s="482"/>
      <c r="X182" s="482"/>
      <c r="Y182" s="482"/>
      <c r="Z182" s="482"/>
      <c r="AA182" s="482"/>
      <c r="AB182" s="482"/>
      <c r="AC182" s="482"/>
      <c r="AD182" s="482"/>
      <c r="AE182" s="482"/>
      <c r="AF182" s="482"/>
      <c r="AG182" s="482"/>
      <c r="AH182" s="482"/>
      <c r="AI182" s="482"/>
      <c r="AJ182" s="482"/>
      <c r="AK182" s="482"/>
      <c r="AL182" s="482"/>
      <c r="AM182" s="482"/>
      <c r="AN182" s="482"/>
      <c r="AO182" s="482"/>
      <c r="AP182" s="482"/>
      <c r="AQ182" s="482"/>
      <c r="AR182" s="482"/>
      <c r="AS182" s="482"/>
      <c r="AT182" s="482"/>
      <c r="AU182" s="482"/>
      <c r="AV182" s="474">
        <v>0</v>
      </c>
      <c r="AW182" s="474">
        <v>0</v>
      </c>
      <c r="AX182" s="474"/>
      <c r="AY182" s="474"/>
      <c r="AZ182" s="474"/>
      <c r="BA182" s="474">
        <v>0</v>
      </c>
      <c r="BB182" s="460" t="s">
        <v>123</v>
      </c>
      <c r="BC182" s="460" t="s">
        <v>45</v>
      </c>
    </row>
    <row r="183" spans="1:55" s="455" customFormat="1" ht="16.5" hidden="1">
      <c r="A183" s="455" t="s">
        <v>309</v>
      </c>
      <c r="B183" s="455" t="s">
        <v>1037</v>
      </c>
      <c r="C183" s="460" t="s">
        <v>2242</v>
      </c>
      <c r="D183" s="460" t="s">
        <v>2243</v>
      </c>
      <c r="E183" s="460" t="s">
        <v>2243</v>
      </c>
      <c r="F183" s="460" t="s">
        <v>12</v>
      </c>
      <c r="G183" s="460" t="s">
        <v>508</v>
      </c>
      <c r="H183" s="460" t="s">
        <v>124</v>
      </c>
      <c r="I183" s="460" t="s">
        <v>125</v>
      </c>
      <c r="J183" s="460" t="s">
        <v>1915</v>
      </c>
      <c r="K183" s="482" t="s">
        <v>4381</v>
      </c>
      <c r="L183" s="482"/>
      <c r="M183" s="482"/>
      <c r="N183" s="482"/>
      <c r="O183" s="482"/>
      <c r="P183" s="482"/>
      <c r="Q183" s="482"/>
      <c r="R183" s="482"/>
      <c r="S183" s="482"/>
      <c r="T183" s="482"/>
      <c r="U183" s="482"/>
      <c r="V183" s="482"/>
      <c r="W183" s="482"/>
      <c r="X183" s="482"/>
      <c r="Y183" s="482"/>
      <c r="Z183" s="482"/>
      <c r="AA183" s="482"/>
      <c r="AB183" s="482"/>
      <c r="AC183" s="482"/>
      <c r="AD183" s="482"/>
      <c r="AE183" s="482"/>
      <c r="AF183" s="482"/>
      <c r="AG183" s="482"/>
      <c r="AH183" s="482"/>
      <c r="AI183" s="482"/>
      <c r="AJ183" s="482"/>
      <c r="AK183" s="482"/>
      <c r="AL183" s="482"/>
      <c r="AM183" s="482"/>
      <c r="AN183" s="482"/>
      <c r="AO183" s="482"/>
      <c r="AP183" s="482"/>
      <c r="AQ183" s="482"/>
      <c r="AR183" s="482"/>
      <c r="AS183" s="482"/>
      <c r="AT183" s="482"/>
      <c r="AU183" s="482"/>
      <c r="AV183" s="474">
        <v>0</v>
      </c>
      <c r="AW183" s="474">
        <v>0</v>
      </c>
      <c r="AX183" s="474"/>
      <c r="AY183" s="474"/>
      <c r="AZ183" s="474"/>
      <c r="BA183" s="474">
        <v>0</v>
      </c>
      <c r="BB183" s="460" t="s">
        <v>123</v>
      </c>
      <c r="BC183" s="460" t="s">
        <v>45</v>
      </c>
    </row>
    <row r="184" spans="1:55" s="455" customFormat="1" ht="16.5" hidden="1">
      <c r="A184" s="455" t="s">
        <v>309</v>
      </c>
      <c r="B184" s="455" t="s">
        <v>1037</v>
      </c>
      <c r="C184" s="460" t="s">
        <v>2244</v>
      </c>
      <c r="D184" s="460" t="s">
        <v>2245</v>
      </c>
      <c r="E184" s="460" t="s">
        <v>2245</v>
      </c>
      <c r="F184" s="460" t="s">
        <v>12</v>
      </c>
      <c r="G184" s="460" t="s">
        <v>508</v>
      </c>
      <c r="H184" s="460" t="s">
        <v>124</v>
      </c>
      <c r="I184" s="460" t="s">
        <v>125</v>
      </c>
      <c r="J184" s="460" t="s">
        <v>1915</v>
      </c>
      <c r="K184" s="482" t="s">
        <v>4382</v>
      </c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2"/>
      <c r="AK184" s="482"/>
      <c r="AL184" s="482"/>
      <c r="AM184" s="482"/>
      <c r="AN184" s="482"/>
      <c r="AO184" s="482"/>
      <c r="AP184" s="482"/>
      <c r="AQ184" s="482"/>
      <c r="AR184" s="482"/>
      <c r="AS184" s="482"/>
      <c r="AT184" s="482"/>
      <c r="AU184" s="482"/>
      <c r="AV184" s="474">
        <v>0</v>
      </c>
      <c r="AW184" s="474">
        <v>0</v>
      </c>
      <c r="AX184" s="474"/>
      <c r="AY184" s="474"/>
      <c r="AZ184" s="474"/>
      <c r="BA184" s="474">
        <v>0</v>
      </c>
      <c r="BB184" s="460" t="s">
        <v>123</v>
      </c>
      <c r="BC184" s="460" t="s">
        <v>45</v>
      </c>
    </row>
    <row r="185" spans="1:55" s="455" customFormat="1" ht="16.5" hidden="1">
      <c r="A185" s="455" t="s">
        <v>309</v>
      </c>
      <c r="B185" s="455" t="s">
        <v>1037</v>
      </c>
      <c r="C185" s="460" t="s">
        <v>2246</v>
      </c>
      <c r="D185" s="460" t="s">
        <v>2247</v>
      </c>
      <c r="E185" s="460" t="s">
        <v>2247</v>
      </c>
      <c r="F185" s="460" t="s">
        <v>12</v>
      </c>
      <c r="G185" s="460" t="s">
        <v>508</v>
      </c>
      <c r="H185" s="460" t="s">
        <v>124</v>
      </c>
      <c r="I185" s="460" t="s">
        <v>125</v>
      </c>
      <c r="J185" s="460" t="s">
        <v>1915</v>
      </c>
      <c r="K185" s="482" t="s">
        <v>4383</v>
      </c>
      <c r="L185" s="482"/>
      <c r="M185" s="482"/>
      <c r="N185" s="482"/>
      <c r="O185" s="482"/>
      <c r="P185" s="482"/>
      <c r="Q185" s="482"/>
      <c r="R185" s="482"/>
      <c r="S185" s="482"/>
      <c r="T185" s="482"/>
      <c r="U185" s="482"/>
      <c r="V185" s="482"/>
      <c r="W185" s="482"/>
      <c r="X185" s="482"/>
      <c r="Y185" s="482"/>
      <c r="Z185" s="482"/>
      <c r="AA185" s="482"/>
      <c r="AB185" s="482"/>
      <c r="AC185" s="482"/>
      <c r="AD185" s="482"/>
      <c r="AE185" s="482"/>
      <c r="AF185" s="482"/>
      <c r="AG185" s="482"/>
      <c r="AH185" s="482"/>
      <c r="AI185" s="482"/>
      <c r="AJ185" s="482"/>
      <c r="AK185" s="482"/>
      <c r="AL185" s="482"/>
      <c r="AM185" s="482"/>
      <c r="AN185" s="482"/>
      <c r="AO185" s="482"/>
      <c r="AP185" s="482"/>
      <c r="AQ185" s="482"/>
      <c r="AR185" s="482"/>
      <c r="AS185" s="482"/>
      <c r="AT185" s="482"/>
      <c r="AU185" s="482"/>
      <c r="AV185" s="474">
        <v>0</v>
      </c>
      <c r="AW185" s="474">
        <v>0</v>
      </c>
      <c r="AX185" s="474"/>
      <c r="AY185" s="474"/>
      <c r="AZ185" s="474"/>
      <c r="BA185" s="474">
        <v>0</v>
      </c>
      <c r="BB185" s="460" t="s">
        <v>123</v>
      </c>
      <c r="BC185" s="460" t="s">
        <v>45</v>
      </c>
    </row>
    <row r="186" spans="1:55" s="455" customFormat="1" ht="16.5" hidden="1">
      <c r="A186" s="455" t="s">
        <v>309</v>
      </c>
      <c r="B186" s="455" t="s">
        <v>1037</v>
      </c>
      <c r="C186" s="460" t="s">
        <v>2248</v>
      </c>
      <c r="D186" s="460" t="s">
        <v>2249</v>
      </c>
      <c r="E186" s="460" t="s">
        <v>2249</v>
      </c>
      <c r="F186" s="460" t="s">
        <v>12</v>
      </c>
      <c r="G186" s="460" t="s">
        <v>508</v>
      </c>
      <c r="H186" s="460" t="s">
        <v>124</v>
      </c>
      <c r="I186" s="460" t="s">
        <v>125</v>
      </c>
      <c r="J186" s="460" t="s">
        <v>1915</v>
      </c>
      <c r="K186" s="482" t="s">
        <v>4384</v>
      </c>
      <c r="L186" s="482"/>
      <c r="M186" s="482"/>
      <c r="N186" s="482"/>
      <c r="O186" s="482"/>
      <c r="P186" s="482"/>
      <c r="Q186" s="482"/>
      <c r="R186" s="482"/>
      <c r="S186" s="482"/>
      <c r="T186" s="482"/>
      <c r="U186" s="482"/>
      <c r="V186" s="482"/>
      <c r="W186" s="482"/>
      <c r="X186" s="482"/>
      <c r="Y186" s="482"/>
      <c r="Z186" s="482"/>
      <c r="AA186" s="482"/>
      <c r="AB186" s="482"/>
      <c r="AC186" s="482"/>
      <c r="AD186" s="482"/>
      <c r="AE186" s="482"/>
      <c r="AF186" s="482"/>
      <c r="AG186" s="482"/>
      <c r="AH186" s="482"/>
      <c r="AI186" s="482"/>
      <c r="AJ186" s="482"/>
      <c r="AK186" s="482"/>
      <c r="AL186" s="482"/>
      <c r="AM186" s="482"/>
      <c r="AN186" s="482"/>
      <c r="AO186" s="482"/>
      <c r="AP186" s="482"/>
      <c r="AQ186" s="482"/>
      <c r="AR186" s="482"/>
      <c r="AS186" s="482"/>
      <c r="AT186" s="482"/>
      <c r="AU186" s="482"/>
      <c r="AV186" s="474">
        <v>0</v>
      </c>
      <c r="AW186" s="474">
        <v>0</v>
      </c>
      <c r="AX186" s="474"/>
      <c r="AY186" s="474"/>
      <c r="AZ186" s="474"/>
      <c r="BA186" s="474">
        <v>0</v>
      </c>
      <c r="BB186" s="460" t="s">
        <v>123</v>
      </c>
      <c r="BC186" s="460" t="s">
        <v>45</v>
      </c>
    </row>
    <row r="187" spans="1:55" s="455" customFormat="1" ht="16.5" hidden="1">
      <c r="A187" s="455" t="s">
        <v>309</v>
      </c>
      <c r="B187" s="455" t="s">
        <v>1037</v>
      </c>
      <c r="C187" s="460" t="s">
        <v>2250</v>
      </c>
      <c r="D187" s="460" t="s">
        <v>2251</v>
      </c>
      <c r="E187" s="460" t="s">
        <v>2251</v>
      </c>
      <c r="F187" s="460" t="s">
        <v>12</v>
      </c>
      <c r="G187" s="460" t="s">
        <v>508</v>
      </c>
      <c r="H187" s="460" t="s">
        <v>124</v>
      </c>
      <c r="I187" s="460" t="s">
        <v>125</v>
      </c>
      <c r="J187" s="460" t="s">
        <v>1915</v>
      </c>
      <c r="K187" s="482" t="s">
        <v>4385</v>
      </c>
      <c r="L187" s="482"/>
      <c r="M187" s="482"/>
      <c r="N187" s="482"/>
      <c r="O187" s="482"/>
      <c r="P187" s="482"/>
      <c r="Q187" s="482"/>
      <c r="R187" s="482"/>
      <c r="S187" s="482"/>
      <c r="T187" s="482"/>
      <c r="U187" s="482"/>
      <c r="V187" s="482"/>
      <c r="W187" s="482"/>
      <c r="X187" s="482"/>
      <c r="Y187" s="482"/>
      <c r="Z187" s="482"/>
      <c r="AA187" s="482"/>
      <c r="AB187" s="482"/>
      <c r="AC187" s="482"/>
      <c r="AD187" s="482"/>
      <c r="AE187" s="482"/>
      <c r="AF187" s="482"/>
      <c r="AG187" s="482"/>
      <c r="AH187" s="482"/>
      <c r="AI187" s="482"/>
      <c r="AJ187" s="482"/>
      <c r="AK187" s="482"/>
      <c r="AL187" s="482"/>
      <c r="AM187" s="482"/>
      <c r="AN187" s="482"/>
      <c r="AO187" s="482"/>
      <c r="AP187" s="482"/>
      <c r="AQ187" s="482"/>
      <c r="AR187" s="482"/>
      <c r="AS187" s="482"/>
      <c r="AT187" s="482"/>
      <c r="AU187" s="482"/>
      <c r="AV187" s="474">
        <v>0</v>
      </c>
      <c r="AW187" s="474">
        <v>0</v>
      </c>
      <c r="AX187" s="474"/>
      <c r="AY187" s="474"/>
      <c r="AZ187" s="474"/>
      <c r="BA187" s="474">
        <v>0</v>
      </c>
      <c r="BB187" s="460" t="s">
        <v>123</v>
      </c>
      <c r="BC187" s="460" t="s">
        <v>45</v>
      </c>
    </row>
    <row r="188" spans="1:55" s="455" customFormat="1" ht="16.5" hidden="1">
      <c r="A188" s="455" t="s">
        <v>309</v>
      </c>
      <c r="B188" s="455" t="s">
        <v>1037</v>
      </c>
      <c r="C188" s="460" t="s">
        <v>2252</v>
      </c>
      <c r="D188" s="460" t="s">
        <v>2253</v>
      </c>
      <c r="E188" s="460" t="s">
        <v>2253</v>
      </c>
      <c r="F188" s="460" t="s">
        <v>12</v>
      </c>
      <c r="G188" s="460" t="s">
        <v>508</v>
      </c>
      <c r="H188" s="460" t="s">
        <v>124</v>
      </c>
      <c r="I188" s="460" t="s">
        <v>125</v>
      </c>
      <c r="J188" s="460" t="s">
        <v>1915</v>
      </c>
      <c r="K188" s="482" t="s">
        <v>4386</v>
      </c>
      <c r="L188" s="482"/>
      <c r="M188" s="482"/>
      <c r="N188" s="482"/>
      <c r="O188" s="482"/>
      <c r="P188" s="482"/>
      <c r="Q188" s="482"/>
      <c r="R188" s="482"/>
      <c r="S188" s="482"/>
      <c r="T188" s="482"/>
      <c r="U188" s="482"/>
      <c r="V188" s="482"/>
      <c r="W188" s="482"/>
      <c r="X188" s="482"/>
      <c r="Y188" s="482"/>
      <c r="Z188" s="482"/>
      <c r="AA188" s="482"/>
      <c r="AB188" s="482"/>
      <c r="AC188" s="482"/>
      <c r="AD188" s="482"/>
      <c r="AE188" s="482"/>
      <c r="AF188" s="482"/>
      <c r="AG188" s="482"/>
      <c r="AH188" s="482"/>
      <c r="AI188" s="482"/>
      <c r="AJ188" s="482"/>
      <c r="AK188" s="482"/>
      <c r="AL188" s="482"/>
      <c r="AM188" s="482"/>
      <c r="AN188" s="482"/>
      <c r="AO188" s="482"/>
      <c r="AP188" s="482"/>
      <c r="AQ188" s="482"/>
      <c r="AR188" s="482"/>
      <c r="AS188" s="482"/>
      <c r="AT188" s="482"/>
      <c r="AU188" s="482"/>
      <c r="AV188" s="474">
        <v>0</v>
      </c>
      <c r="AW188" s="474">
        <v>0</v>
      </c>
      <c r="AX188" s="474"/>
      <c r="AY188" s="474"/>
      <c r="AZ188" s="474"/>
      <c r="BA188" s="474">
        <v>0</v>
      </c>
      <c r="BB188" s="460" t="s">
        <v>123</v>
      </c>
      <c r="BC188" s="460" t="s">
        <v>45</v>
      </c>
    </row>
    <row r="189" spans="1:55" s="459" customFormat="1" ht="16.5">
      <c r="C189" s="457" t="s">
        <v>2254</v>
      </c>
      <c r="D189" s="457" t="s">
        <v>2255</v>
      </c>
      <c r="E189" s="457" t="s">
        <v>2255</v>
      </c>
      <c r="F189" s="457" t="s">
        <v>12</v>
      </c>
      <c r="G189" s="457" t="s">
        <v>508</v>
      </c>
      <c r="H189" s="457" t="s">
        <v>124</v>
      </c>
      <c r="I189" s="457" t="s">
        <v>125</v>
      </c>
      <c r="J189" s="457" t="s">
        <v>1915</v>
      </c>
      <c r="K189" s="482" t="s">
        <v>4387</v>
      </c>
      <c r="L189" s="482"/>
      <c r="M189" s="482"/>
      <c r="N189" s="482"/>
      <c r="O189" s="482"/>
      <c r="P189" s="482"/>
      <c r="Q189" s="482"/>
      <c r="R189" s="482"/>
      <c r="S189" s="482"/>
      <c r="T189" s="482"/>
      <c r="U189" s="482"/>
      <c r="V189" s="482"/>
      <c r="W189" s="482"/>
      <c r="X189" s="482"/>
      <c r="Y189" s="482"/>
      <c r="Z189" s="482"/>
      <c r="AA189" s="482"/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17">
        <f>ROUND($AW189*$K$3,2)</f>
        <v>0</v>
      </c>
      <c r="AW189" s="458">
        <v>14.61</v>
      </c>
      <c r="AX189" s="458"/>
      <c r="AY189" s="458"/>
      <c r="AZ189" s="417"/>
      <c r="BA189" s="417">
        <f>ROUND($AW189*'耐熱 耐燃'!$S$5,2)</f>
        <v>22.5</v>
      </c>
      <c r="BB189" s="457" t="s">
        <v>123</v>
      </c>
      <c r="BC189" s="457" t="s">
        <v>45</v>
      </c>
    </row>
    <row r="190" spans="1:55" s="459" customFormat="1" ht="16.5">
      <c r="C190" s="457" t="s">
        <v>2256</v>
      </c>
      <c r="D190" s="457" t="s">
        <v>2257</v>
      </c>
      <c r="E190" s="457" t="s">
        <v>2257</v>
      </c>
      <c r="F190" s="457" t="s">
        <v>12</v>
      </c>
      <c r="G190" s="457" t="s">
        <v>508</v>
      </c>
      <c r="H190" s="457" t="s">
        <v>124</v>
      </c>
      <c r="I190" s="457" t="s">
        <v>125</v>
      </c>
      <c r="J190" s="457" t="s">
        <v>1915</v>
      </c>
      <c r="K190" s="482" t="s">
        <v>4388</v>
      </c>
      <c r="L190" s="482"/>
      <c r="M190" s="482"/>
      <c r="N190" s="482"/>
      <c r="O190" s="482"/>
      <c r="P190" s="482"/>
      <c r="Q190" s="482"/>
      <c r="R190" s="482"/>
      <c r="S190" s="482"/>
      <c r="T190" s="482"/>
      <c r="U190" s="482"/>
      <c r="V190" s="482"/>
      <c r="W190" s="482"/>
      <c r="X190" s="482"/>
      <c r="Y190" s="482"/>
      <c r="Z190" s="482"/>
      <c r="AA190" s="482"/>
      <c r="AB190" s="482"/>
      <c r="AC190" s="482"/>
      <c r="AD190" s="482"/>
      <c r="AE190" s="482"/>
      <c r="AF190" s="482"/>
      <c r="AG190" s="482"/>
      <c r="AH190" s="482"/>
      <c r="AI190" s="482"/>
      <c r="AJ190" s="482"/>
      <c r="AK190" s="482"/>
      <c r="AL190" s="482"/>
      <c r="AM190" s="482"/>
      <c r="AN190" s="482"/>
      <c r="AO190" s="482"/>
      <c r="AP190" s="482"/>
      <c r="AQ190" s="482"/>
      <c r="AR190" s="482"/>
      <c r="AS190" s="482"/>
      <c r="AT190" s="482"/>
      <c r="AU190" s="482"/>
      <c r="AV190" s="417">
        <f>ROUND($AW190*$K$3,2)</f>
        <v>0</v>
      </c>
      <c r="AW190" s="458">
        <v>14.61</v>
      </c>
      <c r="AX190" s="458"/>
      <c r="AY190" s="458"/>
      <c r="AZ190" s="417"/>
      <c r="BA190" s="417">
        <f>ROUND($AW190*'耐熱 耐燃'!$S$5,2)</f>
        <v>22.5</v>
      </c>
      <c r="BB190" s="457" t="s">
        <v>123</v>
      </c>
      <c r="BC190" s="457" t="s">
        <v>45</v>
      </c>
    </row>
    <row r="191" spans="1:55" s="459" customFormat="1" ht="16.5">
      <c r="C191" s="457" t="s">
        <v>2258</v>
      </c>
      <c r="D191" s="457" t="s">
        <v>2259</v>
      </c>
      <c r="E191" s="457" t="s">
        <v>2259</v>
      </c>
      <c r="F191" s="457" t="s">
        <v>12</v>
      </c>
      <c r="G191" s="457" t="s">
        <v>508</v>
      </c>
      <c r="H191" s="457" t="s">
        <v>124</v>
      </c>
      <c r="I191" s="457" t="s">
        <v>125</v>
      </c>
      <c r="J191" s="457" t="s">
        <v>1915</v>
      </c>
      <c r="K191" s="482" t="s">
        <v>4389</v>
      </c>
      <c r="L191" s="482"/>
      <c r="M191" s="482"/>
      <c r="N191" s="482"/>
      <c r="O191" s="482"/>
      <c r="P191" s="482"/>
      <c r="Q191" s="482"/>
      <c r="R191" s="482"/>
      <c r="S191" s="482"/>
      <c r="T191" s="482"/>
      <c r="U191" s="482"/>
      <c r="V191" s="482"/>
      <c r="W191" s="482"/>
      <c r="X191" s="482"/>
      <c r="Y191" s="482"/>
      <c r="Z191" s="482"/>
      <c r="AA191" s="482"/>
      <c r="AB191" s="482"/>
      <c r="AC191" s="482"/>
      <c r="AD191" s="482"/>
      <c r="AE191" s="482"/>
      <c r="AF191" s="482"/>
      <c r="AG191" s="482"/>
      <c r="AH191" s="482"/>
      <c r="AI191" s="482"/>
      <c r="AJ191" s="482"/>
      <c r="AK191" s="482"/>
      <c r="AL191" s="482"/>
      <c r="AM191" s="482"/>
      <c r="AN191" s="482"/>
      <c r="AO191" s="482"/>
      <c r="AP191" s="482"/>
      <c r="AQ191" s="482"/>
      <c r="AR191" s="482"/>
      <c r="AS191" s="482"/>
      <c r="AT191" s="482"/>
      <c r="AU191" s="482"/>
      <c r="AV191" s="417">
        <f>ROUND($AW191*$K$3,2)</f>
        <v>0</v>
      </c>
      <c r="AW191" s="458">
        <v>14.61</v>
      </c>
      <c r="AX191" s="458"/>
      <c r="AY191" s="458"/>
      <c r="AZ191" s="417"/>
      <c r="BA191" s="417">
        <f>ROUND($AW191*'耐熱 耐燃'!$S$5,2)</f>
        <v>22.5</v>
      </c>
      <c r="BB191" s="457" t="s">
        <v>123</v>
      </c>
      <c r="BC191" s="457" t="s">
        <v>45</v>
      </c>
    </row>
    <row r="192" spans="1:55" s="459" customFormat="1" ht="33">
      <c r="C192" s="457" t="s">
        <v>2260</v>
      </c>
      <c r="D192" s="457" t="s">
        <v>2261</v>
      </c>
      <c r="E192" s="457" t="s">
        <v>2261</v>
      </c>
      <c r="F192" s="457" t="s">
        <v>12</v>
      </c>
      <c r="G192" s="457" t="s">
        <v>508</v>
      </c>
      <c r="H192" s="457" t="s">
        <v>124</v>
      </c>
      <c r="I192" s="457" t="s">
        <v>125</v>
      </c>
      <c r="J192" s="457" t="s">
        <v>1915</v>
      </c>
      <c r="K192" s="483" t="s">
        <v>4390</v>
      </c>
      <c r="L192" s="483"/>
      <c r="M192" s="483"/>
      <c r="N192" s="483"/>
      <c r="O192" s="483"/>
      <c r="P192" s="483"/>
      <c r="Q192" s="483"/>
      <c r="R192" s="483"/>
      <c r="S192" s="483"/>
      <c r="T192" s="483"/>
      <c r="U192" s="483"/>
      <c r="V192" s="483"/>
      <c r="W192" s="483"/>
      <c r="X192" s="483"/>
      <c r="Y192" s="483"/>
      <c r="Z192" s="483"/>
      <c r="AA192" s="483"/>
      <c r="AB192" s="483"/>
      <c r="AC192" s="483"/>
      <c r="AD192" s="483"/>
      <c r="AE192" s="483"/>
      <c r="AF192" s="483"/>
      <c r="AG192" s="483"/>
      <c r="AH192" s="483"/>
      <c r="AI192" s="483"/>
      <c r="AJ192" s="483"/>
      <c r="AK192" s="483"/>
      <c r="AL192" s="483"/>
      <c r="AM192" s="483"/>
      <c r="AN192" s="483"/>
      <c r="AO192" s="483"/>
      <c r="AP192" s="483"/>
      <c r="AQ192" s="483"/>
      <c r="AR192" s="483"/>
      <c r="AS192" s="483"/>
      <c r="AT192" s="483"/>
      <c r="AU192" s="483"/>
      <c r="AV192" s="417">
        <f>ROUND($AW192*$K$3,2)</f>
        <v>0</v>
      </c>
      <c r="AW192" s="458">
        <v>14.61</v>
      </c>
      <c r="AX192" s="458"/>
      <c r="AY192" s="458"/>
      <c r="AZ192" s="417"/>
      <c r="BA192" s="417">
        <f>ROUND($AW192*'耐熱 耐燃'!$S$5,2)</f>
        <v>22.5</v>
      </c>
      <c r="BB192" s="457" t="s">
        <v>123</v>
      </c>
      <c r="BC192" s="457" t="s">
        <v>45</v>
      </c>
    </row>
    <row r="193" spans="1:55" s="459" customFormat="1" ht="33">
      <c r="C193" s="457" t="s">
        <v>2262</v>
      </c>
      <c r="D193" s="457" t="s">
        <v>2263</v>
      </c>
      <c r="E193" s="457" t="s">
        <v>2263</v>
      </c>
      <c r="F193" s="457" t="s">
        <v>12</v>
      </c>
      <c r="G193" s="457" t="s">
        <v>508</v>
      </c>
      <c r="H193" s="457" t="s">
        <v>124</v>
      </c>
      <c r="I193" s="457" t="s">
        <v>125</v>
      </c>
      <c r="J193" s="457" t="s">
        <v>1915</v>
      </c>
      <c r="K193" s="483" t="s">
        <v>4391</v>
      </c>
      <c r="L193" s="483"/>
      <c r="M193" s="483"/>
      <c r="N193" s="483"/>
      <c r="O193" s="483"/>
      <c r="P193" s="483"/>
      <c r="Q193" s="483"/>
      <c r="R193" s="483"/>
      <c r="S193" s="483"/>
      <c r="T193" s="483"/>
      <c r="U193" s="483"/>
      <c r="V193" s="483"/>
      <c r="W193" s="483"/>
      <c r="X193" s="483"/>
      <c r="Y193" s="483"/>
      <c r="Z193" s="483"/>
      <c r="AA193" s="483"/>
      <c r="AB193" s="483"/>
      <c r="AC193" s="483"/>
      <c r="AD193" s="483"/>
      <c r="AE193" s="483"/>
      <c r="AF193" s="483"/>
      <c r="AG193" s="483"/>
      <c r="AH193" s="483"/>
      <c r="AI193" s="483"/>
      <c r="AJ193" s="483"/>
      <c r="AK193" s="483"/>
      <c r="AL193" s="483"/>
      <c r="AM193" s="483"/>
      <c r="AN193" s="483"/>
      <c r="AO193" s="483"/>
      <c r="AP193" s="483"/>
      <c r="AQ193" s="483"/>
      <c r="AR193" s="483"/>
      <c r="AS193" s="483"/>
      <c r="AT193" s="483"/>
      <c r="AU193" s="483"/>
      <c r="AV193" s="417">
        <f>ROUND($AW193*$K$3,2)</f>
        <v>0</v>
      </c>
      <c r="AW193" s="458">
        <v>14.61</v>
      </c>
      <c r="AX193" s="458"/>
      <c r="AY193" s="458"/>
      <c r="AZ193" s="417"/>
      <c r="BA193" s="417">
        <f>ROUND($AW193*'耐熱 耐燃'!$S$5,2)</f>
        <v>22.5</v>
      </c>
      <c r="BB193" s="457" t="s">
        <v>123</v>
      </c>
      <c r="BC193" s="457" t="s">
        <v>45</v>
      </c>
    </row>
    <row r="194" spans="1:55" s="459" customFormat="1" ht="33">
      <c r="C194" s="457" t="s">
        <v>2264</v>
      </c>
      <c r="D194" s="457" t="s">
        <v>2265</v>
      </c>
      <c r="E194" s="457" t="s">
        <v>2265</v>
      </c>
      <c r="F194" s="457" t="s">
        <v>12</v>
      </c>
      <c r="G194" s="457" t="s">
        <v>508</v>
      </c>
      <c r="H194" s="457" t="s">
        <v>124</v>
      </c>
      <c r="I194" s="457" t="s">
        <v>125</v>
      </c>
      <c r="J194" s="457" t="s">
        <v>1915</v>
      </c>
      <c r="K194" s="483" t="s">
        <v>4392</v>
      </c>
      <c r="L194" s="483"/>
      <c r="M194" s="483"/>
      <c r="N194" s="483"/>
      <c r="O194" s="483"/>
      <c r="P194" s="483"/>
      <c r="Q194" s="483"/>
      <c r="R194" s="483"/>
      <c r="S194" s="483"/>
      <c r="T194" s="483"/>
      <c r="U194" s="483"/>
      <c r="V194" s="483"/>
      <c r="W194" s="483"/>
      <c r="X194" s="483"/>
      <c r="Y194" s="483"/>
      <c r="Z194" s="483"/>
      <c r="AA194" s="483"/>
      <c r="AB194" s="483"/>
      <c r="AC194" s="483"/>
      <c r="AD194" s="483"/>
      <c r="AE194" s="483"/>
      <c r="AF194" s="483"/>
      <c r="AG194" s="483"/>
      <c r="AH194" s="483"/>
      <c r="AI194" s="483"/>
      <c r="AJ194" s="483"/>
      <c r="AK194" s="483"/>
      <c r="AL194" s="483"/>
      <c r="AM194" s="483"/>
      <c r="AN194" s="483"/>
      <c r="AO194" s="483"/>
      <c r="AP194" s="483"/>
      <c r="AQ194" s="483"/>
      <c r="AR194" s="483"/>
      <c r="AS194" s="483"/>
      <c r="AT194" s="483"/>
      <c r="AU194" s="483"/>
      <c r="AV194" s="417">
        <f>ROUND($AW194*$K$3,2)</f>
        <v>0</v>
      </c>
      <c r="AW194" s="458">
        <v>14.61</v>
      </c>
      <c r="AX194" s="458"/>
      <c r="AY194" s="458"/>
      <c r="AZ194" s="417"/>
      <c r="BA194" s="417">
        <f>ROUND($AW194*'耐熱 耐燃'!$S$5,2)</f>
        <v>22.5</v>
      </c>
      <c r="BB194" s="457" t="s">
        <v>123</v>
      </c>
      <c r="BC194" s="457" t="s">
        <v>45</v>
      </c>
    </row>
    <row r="195" spans="1:55" s="455" customFormat="1" ht="16.5" hidden="1">
      <c r="A195" s="455" t="s">
        <v>309</v>
      </c>
      <c r="B195" s="455" t="s">
        <v>1037</v>
      </c>
      <c r="C195" s="460" t="s">
        <v>2266</v>
      </c>
      <c r="D195" s="460" t="s">
        <v>2267</v>
      </c>
      <c r="E195" s="460" t="s">
        <v>2267</v>
      </c>
      <c r="F195" s="460" t="s">
        <v>12</v>
      </c>
      <c r="G195" s="460" t="s">
        <v>508</v>
      </c>
      <c r="H195" s="460" t="s">
        <v>124</v>
      </c>
      <c r="I195" s="460" t="s">
        <v>125</v>
      </c>
      <c r="J195" s="460" t="s">
        <v>1915</v>
      </c>
      <c r="K195" s="482" t="s">
        <v>4393</v>
      </c>
      <c r="L195" s="482"/>
      <c r="M195" s="482"/>
      <c r="N195" s="482"/>
      <c r="O195" s="482"/>
      <c r="P195" s="482"/>
      <c r="Q195" s="482"/>
      <c r="R195" s="482"/>
      <c r="S195" s="482"/>
      <c r="T195" s="482"/>
      <c r="U195" s="482"/>
      <c r="V195" s="482"/>
      <c r="W195" s="482"/>
      <c r="X195" s="482"/>
      <c r="Y195" s="482"/>
      <c r="Z195" s="482"/>
      <c r="AA195" s="482"/>
      <c r="AB195" s="482"/>
      <c r="AC195" s="482"/>
      <c r="AD195" s="482"/>
      <c r="AE195" s="482"/>
      <c r="AF195" s="482"/>
      <c r="AG195" s="482"/>
      <c r="AH195" s="482"/>
      <c r="AI195" s="482"/>
      <c r="AJ195" s="482"/>
      <c r="AK195" s="482"/>
      <c r="AL195" s="482"/>
      <c r="AM195" s="482"/>
      <c r="AN195" s="482"/>
      <c r="AO195" s="482"/>
      <c r="AP195" s="482"/>
      <c r="AQ195" s="482"/>
      <c r="AR195" s="482"/>
      <c r="AS195" s="482"/>
      <c r="AT195" s="482"/>
      <c r="AU195" s="482"/>
      <c r="AV195" s="474">
        <v>0</v>
      </c>
      <c r="AW195" s="474">
        <v>0</v>
      </c>
      <c r="AX195" s="474"/>
      <c r="AY195" s="474"/>
      <c r="AZ195" s="474"/>
      <c r="BA195" s="474">
        <v>0</v>
      </c>
      <c r="BB195" s="460" t="s">
        <v>123</v>
      </c>
      <c r="BC195" s="460" t="s">
        <v>45</v>
      </c>
    </row>
    <row r="196" spans="1:55" s="455" customFormat="1" ht="16.5" hidden="1">
      <c r="A196" s="455" t="s">
        <v>309</v>
      </c>
      <c r="B196" s="455" t="s">
        <v>1037</v>
      </c>
      <c r="C196" s="460" t="s">
        <v>2268</v>
      </c>
      <c r="D196" s="460" t="s">
        <v>2269</v>
      </c>
      <c r="E196" s="460" t="s">
        <v>2269</v>
      </c>
      <c r="F196" s="460" t="s">
        <v>12</v>
      </c>
      <c r="G196" s="460" t="s">
        <v>508</v>
      </c>
      <c r="H196" s="460" t="s">
        <v>124</v>
      </c>
      <c r="I196" s="460" t="s">
        <v>125</v>
      </c>
      <c r="J196" s="460" t="s">
        <v>1915</v>
      </c>
      <c r="K196" s="482" t="s">
        <v>4394</v>
      </c>
      <c r="L196" s="482"/>
      <c r="M196" s="482"/>
      <c r="N196" s="482"/>
      <c r="O196" s="482"/>
      <c r="P196" s="482"/>
      <c r="Q196" s="482"/>
      <c r="R196" s="482"/>
      <c r="S196" s="482"/>
      <c r="T196" s="482"/>
      <c r="U196" s="482"/>
      <c r="V196" s="482"/>
      <c r="W196" s="482"/>
      <c r="X196" s="482"/>
      <c r="Y196" s="482"/>
      <c r="Z196" s="482"/>
      <c r="AA196" s="482"/>
      <c r="AB196" s="482"/>
      <c r="AC196" s="482"/>
      <c r="AD196" s="482"/>
      <c r="AE196" s="482"/>
      <c r="AF196" s="482"/>
      <c r="AG196" s="482"/>
      <c r="AH196" s="482"/>
      <c r="AI196" s="482"/>
      <c r="AJ196" s="482"/>
      <c r="AK196" s="482"/>
      <c r="AL196" s="482"/>
      <c r="AM196" s="482"/>
      <c r="AN196" s="482"/>
      <c r="AO196" s="482"/>
      <c r="AP196" s="482"/>
      <c r="AQ196" s="482"/>
      <c r="AR196" s="482"/>
      <c r="AS196" s="482"/>
      <c r="AT196" s="482"/>
      <c r="AU196" s="482"/>
      <c r="AV196" s="474">
        <v>0</v>
      </c>
      <c r="AW196" s="474">
        <v>0</v>
      </c>
      <c r="AX196" s="474"/>
      <c r="AY196" s="474"/>
      <c r="AZ196" s="474"/>
      <c r="BA196" s="474">
        <v>0</v>
      </c>
      <c r="BB196" s="460" t="s">
        <v>123</v>
      </c>
      <c r="BC196" s="460" t="s">
        <v>45</v>
      </c>
    </row>
    <row r="197" spans="1:55" s="455" customFormat="1" ht="16.5" hidden="1">
      <c r="A197" s="455" t="s">
        <v>309</v>
      </c>
      <c r="B197" s="455" t="s">
        <v>1037</v>
      </c>
      <c r="C197" s="460" t="s">
        <v>2270</v>
      </c>
      <c r="D197" s="460" t="s">
        <v>2271</v>
      </c>
      <c r="E197" s="460" t="s">
        <v>2271</v>
      </c>
      <c r="F197" s="460" t="s">
        <v>12</v>
      </c>
      <c r="G197" s="460" t="s">
        <v>508</v>
      </c>
      <c r="H197" s="460" t="s">
        <v>124</v>
      </c>
      <c r="I197" s="460" t="s">
        <v>125</v>
      </c>
      <c r="J197" s="460" t="s">
        <v>1915</v>
      </c>
      <c r="K197" s="482" t="s">
        <v>4395</v>
      </c>
      <c r="L197" s="482"/>
      <c r="M197" s="482"/>
      <c r="N197" s="482"/>
      <c r="O197" s="482"/>
      <c r="P197" s="482"/>
      <c r="Q197" s="482"/>
      <c r="R197" s="482"/>
      <c r="S197" s="482"/>
      <c r="T197" s="482"/>
      <c r="U197" s="482"/>
      <c r="V197" s="482"/>
      <c r="W197" s="482"/>
      <c r="X197" s="482"/>
      <c r="Y197" s="482"/>
      <c r="Z197" s="482"/>
      <c r="AA197" s="482"/>
      <c r="AB197" s="482"/>
      <c r="AC197" s="482"/>
      <c r="AD197" s="482"/>
      <c r="AE197" s="482"/>
      <c r="AF197" s="482"/>
      <c r="AG197" s="482"/>
      <c r="AH197" s="482"/>
      <c r="AI197" s="482"/>
      <c r="AJ197" s="482"/>
      <c r="AK197" s="482"/>
      <c r="AL197" s="482"/>
      <c r="AM197" s="482"/>
      <c r="AN197" s="482"/>
      <c r="AO197" s="482"/>
      <c r="AP197" s="482"/>
      <c r="AQ197" s="482"/>
      <c r="AR197" s="482"/>
      <c r="AS197" s="482"/>
      <c r="AT197" s="482"/>
      <c r="AU197" s="482"/>
      <c r="AV197" s="474">
        <v>0</v>
      </c>
      <c r="AW197" s="474">
        <v>0</v>
      </c>
      <c r="AX197" s="474"/>
      <c r="AY197" s="474"/>
      <c r="AZ197" s="474"/>
      <c r="BA197" s="474">
        <v>0</v>
      </c>
      <c r="BB197" s="460" t="s">
        <v>123</v>
      </c>
      <c r="BC197" s="460" t="s">
        <v>45</v>
      </c>
    </row>
    <row r="198" spans="1:55" s="455" customFormat="1" ht="16.5" hidden="1">
      <c r="A198" s="455" t="s">
        <v>309</v>
      </c>
      <c r="B198" s="455" t="s">
        <v>1037</v>
      </c>
      <c r="C198" s="460" t="s">
        <v>2272</v>
      </c>
      <c r="D198" s="460" t="s">
        <v>2273</v>
      </c>
      <c r="E198" s="460" t="s">
        <v>2273</v>
      </c>
      <c r="F198" s="460" t="s">
        <v>12</v>
      </c>
      <c r="G198" s="460" t="s">
        <v>508</v>
      </c>
      <c r="H198" s="460" t="s">
        <v>124</v>
      </c>
      <c r="I198" s="460" t="s">
        <v>125</v>
      </c>
      <c r="J198" s="460" t="s">
        <v>1915</v>
      </c>
      <c r="K198" s="482" t="s">
        <v>4396</v>
      </c>
      <c r="L198" s="482"/>
      <c r="M198" s="482"/>
      <c r="N198" s="482"/>
      <c r="O198" s="482"/>
      <c r="P198" s="482"/>
      <c r="Q198" s="482"/>
      <c r="R198" s="482"/>
      <c r="S198" s="482"/>
      <c r="T198" s="482"/>
      <c r="U198" s="482"/>
      <c r="V198" s="482"/>
      <c r="W198" s="482"/>
      <c r="X198" s="482"/>
      <c r="Y198" s="482"/>
      <c r="Z198" s="482"/>
      <c r="AA198" s="482"/>
      <c r="AB198" s="482"/>
      <c r="AC198" s="482"/>
      <c r="AD198" s="482"/>
      <c r="AE198" s="482"/>
      <c r="AF198" s="482"/>
      <c r="AG198" s="482"/>
      <c r="AH198" s="482"/>
      <c r="AI198" s="482"/>
      <c r="AJ198" s="482"/>
      <c r="AK198" s="482"/>
      <c r="AL198" s="482"/>
      <c r="AM198" s="482"/>
      <c r="AN198" s="482"/>
      <c r="AO198" s="482"/>
      <c r="AP198" s="482"/>
      <c r="AQ198" s="482"/>
      <c r="AR198" s="482"/>
      <c r="AS198" s="482"/>
      <c r="AT198" s="482"/>
      <c r="AU198" s="482"/>
      <c r="AV198" s="474">
        <v>0</v>
      </c>
      <c r="AW198" s="474">
        <v>0</v>
      </c>
      <c r="AX198" s="474"/>
      <c r="AY198" s="474"/>
      <c r="AZ198" s="474"/>
      <c r="BA198" s="474">
        <v>0</v>
      </c>
      <c r="BB198" s="460" t="s">
        <v>123</v>
      </c>
      <c r="BC198" s="460" t="s">
        <v>45</v>
      </c>
    </row>
    <row r="199" spans="1:55" s="455" customFormat="1" ht="16.5" hidden="1">
      <c r="A199" s="455" t="s">
        <v>309</v>
      </c>
      <c r="B199" s="455" t="s">
        <v>1037</v>
      </c>
      <c r="C199" s="460" t="s">
        <v>2274</v>
      </c>
      <c r="D199" s="460" t="s">
        <v>2275</v>
      </c>
      <c r="E199" s="460" t="s">
        <v>2275</v>
      </c>
      <c r="F199" s="460" t="s">
        <v>12</v>
      </c>
      <c r="G199" s="460" t="s">
        <v>508</v>
      </c>
      <c r="H199" s="460" t="s">
        <v>124</v>
      </c>
      <c r="I199" s="460" t="s">
        <v>125</v>
      </c>
      <c r="J199" s="460" t="s">
        <v>1915</v>
      </c>
      <c r="K199" s="482" t="s">
        <v>4397</v>
      </c>
      <c r="L199" s="482"/>
      <c r="M199" s="482"/>
      <c r="N199" s="482"/>
      <c r="O199" s="482"/>
      <c r="P199" s="482"/>
      <c r="Q199" s="482"/>
      <c r="R199" s="482"/>
      <c r="S199" s="482"/>
      <c r="T199" s="482"/>
      <c r="U199" s="482"/>
      <c r="V199" s="482"/>
      <c r="W199" s="482"/>
      <c r="X199" s="482"/>
      <c r="Y199" s="482"/>
      <c r="Z199" s="482"/>
      <c r="AA199" s="482"/>
      <c r="AB199" s="482"/>
      <c r="AC199" s="482"/>
      <c r="AD199" s="482"/>
      <c r="AE199" s="482"/>
      <c r="AF199" s="482"/>
      <c r="AG199" s="482"/>
      <c r="AH199" s="482"/>
      <c r="AI199" s="482"/>
      <c r="AJ199" s="482"/>
      <c r="AK199" s="482"/>
      <c r="AL199" s="482"/>
      <c r="AM199" s="482"/>
      <c r="AN199" s="482"/>
      <c r="AO199" s="482"/>
      <c r="AP199" s="482"/>
      <c r="AQ199" s="482"/>
      <c r="AR199" s="482"/>
      <c r="AS199" s="482"/>
      <c r="AT199" s="482"/>
      <c r="AU199" s="482"/>
      <c r="AV199" s="474">
        <v>0</v>
      </c>
      <c r="AW199" s="474">
        <v>0</v>
      </c>
      <c r="AX199" s="474"/>
      <c r="AY199" s="474"/>
      <c r="AZ199" s="474"/>
      <c r="BA199" s="474">
        <v>0</v>
      </c>
      <c r="BB199" s="460" t="s">
        <v>123</v>
      </c>
      <c r="BC199" s="460" t="s">
        <v>45</v>
      </c>
    </row>
    <row r="200" spans="1:55" s="455" customFormat="1" ht="16.5" hidden="1">
      <c r="A200" s="455" t="s">
        <v>309</v>
      </c>
      <c r="B200" s="455" t="s">
        <v>1037</v>
      </c>
      <c r="C200" s="460" t="s">
        <v>2276</v>
      </c>
      <c r="D200" s="460" t="s">
        <v>2277</v>
      </c>
      <c r="E200" s="460" t="s">
        <v>2277</v>
      </c>
      <c r="F200" s="460" t="s">
        <v>12</v>
      </c>
      <c r="G200" s="460" t="s">
        <v>508</v>
      </c>
      <c r="H200" s="460" t="s">
        <v>124</v>
      </c>
      <c r="I200" s="460" t="s">
        <v>125</v>
      </c>
      <c r="J200" s="460" t="s">
        <v>1915</v>
      </c>
      <c r="K200" s="482" t="s">
        <v>4398</v>
      </c>
      <c r="L200" s="482"/>
      <c r="M200" s="482"/>
      <c r="N200" s="482"/>
      <c r="O200" s="482"/>
      <c r="P200" s="482"/>
      <c r="Q200" s="482"/>
      <c r="R200" s="482"/>
      <c r="S200" s="482"/>
      <c r="T200" s="482"/>
      <c r="U200" s="482"/>
      <c r="V200" s="482"/>
      <c r="W200" s="482"/>
      <c r="X200" s="482"/>
      <c r="Y200" s="482"/>
      <c r="Z200" s="482"/>
      <c r="AA200" s="482"/>
      <c r="AB200" s="482"/>
      <c r="AC200" s="482"/>
      <c r="AD200" s="482"/>
      <c r="AE200" s="482"/>
      <c r="AF200" s="482"/>
      <c r="AG200" s="482"/>
      <c r="AH200" s="482"/>
      <c r="AI200" s="482"/>
      <c r="AJ200" s="482"/>
      <c r="AK200" s="482"/>
      <c r="AL200" s="482"/>
      <c r="AM200" s="482"/>
      <c r="AN200" s="482"/>
      <c r="AO200" s="482"/>
      <c r="AP200" s="482"/>
      <c r="AQ200" s="482"/>
      <c r="AR200" s="482"/>
      <c r="AS200" s="482"/>
      <c r="AT200" s="482"/>
      <c r="AU200" s="482"/>
      <c r="AV200" s="474">
        <v>0</v>
      </c>
      <c r="AW200" s="474">
        <v>0</v>
      </c>
      <c r="AX200" s="474"/>
      <c r="AY200" s="474"/>
      <c r="AZ200" s="474"/>
      <c r="BA200" s="474">
        <v>0</v>
      </c>
      <c r="BB200" s="460" t="s">
        <v>123</v>
      </c>
      <c r="BC200" s="460" t="s">
        <v>45</v>
      </c>
    </row>
    <row r="201" spans="1:55" s="455" customFormat="1" ht="16.5" hidden="1">
      <c r="A201" s="455" t="s">
        <v>309</v>
      </c>
      <c r="B201" s="455" t="s">
        <v>1037</v>
      </c>
      <c r="C201" s="460" t="s">
        <v>2278</v>
      </c>
      <c r="D201" s="460" t="s">
        <v>2279</v>
      </c>
      <c r="E201" s="460" t="s">
        <v>2279</v>
      </c>
      <c r="F201" s="460" t="s">
        <v>12</v>
      </c>
      <c r="G201" s="460" t="s">
        <v>508</v>
      </c>
      <c r="H201" s="460" t="s">
        <v>124</v>
      </c>
      <c r="I201" s="460" t="s">
        <v>125</v>
      </c>
      <c r="J201" s="460" t="s">
        <v>1915</v>
      </c>
      <c r="K201" s="482" t="s">
        <v>4399</v>
      </c>
      <c r="L201" s="482"/>
      <c r="M201" s="482"/>
      <c r="N201" s="482"/>
      <c r="O201" s="482"/>
      <c r="P201" s="482"/>
      <c r="Q201" s="482"/>
      <c r="R201" s="482"/>
      <c r="S201" s="482"/>
      <c r="T201" s="482"/>
      <c r="U201" s="482"/>
      <c r="V201" s="482"/>
      <c r="W201" s="482"/>
      <c r="X201" s="482"/>
      <c r="Y201" s="482"/>
      <c r="Z201" s="482"/>
      <c r="AA201" s="482"/>
      <c r="AB201" s="482"/>
      <c r="AC201" s="482"/>
      <c r="AD201" s="482"/>
      <c r="AE201" s="482"/>
      <c r="AF201" s="482"/>
      <c r="AG201" s="482"/>
      <c r="AH201" s="482"/>
      <c r="AI201" s="482"/>
      <c r="AJ201" s="482"/>
      <c r="AK201" s="482"/>
      <c r="AL201" s="482"/>
      <c r="AM201" s="482"/>
      <c r="AN201" s="482"/>
      <c r="AO201" s="482"/>
      <c r="AP201" s="482"/>
      <c r="AQ201" s="482"/>
      <c r="AR201" s="482"/>
      <c r="AS201" s="482"/>
      <c r="AT201" s="482"/>
      <c r="AU201" s="482"/>
      <c r="AV201" s="474">
        <v>0</v>
      </c>
      <c r="AW201" s="474">
        <v>0</v>
      </c>
      <c r="AX201" s="474"/>
      <c r="AY201" s="474"/>
      <c r="AZ201" s="474"/>
      <c r="BA201" s="474">
        <v>0</v>
      </c>
      <c r="BB201" s="460" t="s">
        <v>123</v>
      </c>
      <c r="BC201" s="460" t="s">
        <v>45</v>
      </c>
    </row>
    <row r="202" spans="1:55" s="455" customFormat="1" ht="16.5" hidden="1">
      <c r="A202" s="455" t="s">
        <v>309</v>
      </c>
      <c r="B202" s="455" t="s">
        <v>1037</v>
      </c>
      <c r="C202" s="460" t="s">
        <v>2280</v>
      </c>
      <c r="D202" s="460" t="s">
        <v>2281</v>
      </c>
      <c r="E202" s="460" t="s">
        <v>2281</v>
      </c>
      <c r="F202" s="460" t="s">
        <v>12</v>
      </c>
      <c r="G202" s="460" t="s">
        <v>508</v>
      </c>
      <c r="H202" s="460" t="s">
        <v>124</v>
      </c>
      <c r="I202" s="460" t="s">
        <v>125</v>
      </c>
      <c r="J202" s="460" t="s">
        <v>1915</v>
      </c>
      <c r="K202" s="482" t="s">
        <v>4400</v>
      </c>
      <c r="L202" s="482"/>
      <c r="M202" s="482"/>
      <c r="N202" s="482"/>
      <c r="O202" s="482"/>
      <c r="P202" s="482"/>
      <c r="Q202" s="482"/>
      <c r="R202" s="482"/>
      <c r="S202" s="482"/>
      <c r="T202" s="482"/>
      <c r="U202" s="482"/>
      <c r="V202" s="482"/>
      <c r="W202" s="482"/>
      <c r="X202" s="482"/>
      <c r="Y202" s="482"/>
      <c r="Z202" s="482"/>
      <c r="AA202" s="482"/>
      <c r="AB202" s="482"/>
      <c r="AC202" s="482"/>
      <c r="AD202" s="482"/>
      <c r="AE202" s="482"/>
      <c r="AF202" s="482"/>
      <c r="AG202" s="482"/>
      <c r="AH202" s="482"/>
      <c r="AI202" s="482"/>
      <c r="AJ202" s="482"/>
      <c r="AK202" s="482"/>
      <c r="AL202" s="482"/>
      <c r="AM202" s="482"/>
      <c r="AN202" s="482"/>
      <c r="AO202" s="482"/>
      <c r="AP202" s="482"/>
      <c r="AQ202" s="482"/>
      <c r="AR202" s="482"/>
      <c r="AS202" s="482"/>
      <c r="AT202" s="482"/>
      <c r="AU202" s="482"/>
      <c r="AV202" s="474">
        <v>0</v>
      </c>
      <c r="AW202" s="474">
        <v>0</v>
      </c>
      <c r="AX202" s="474"/>
      <c r="AY202" s="474"/>
      <c r="AZ202" s="474"/>
      <c r="BA202" s="474">
        <v>0</v>
      </c>
      <c r="BB202" s="460" t="s">
        <v>123</v>
      </c>
      <c r="BC202" s="460" t="s">
        <v>45</v>
      </c>
    </row>
    <row r="203" spans="1:55" s="455" customFormat="1" ht="16.5" hidden="1">
      <c r="A203" s="455" t="s">
        <v>309</v>
      </c>
      <c r="B203" s="455" t="s">
        <v>1037</v>
      </c>
      <c r="C203" s="460" t="s">
        <v>2282</v>
      </c>
      <c r="D203" s="460" t="s">
        <v>2283</v>
      </c>
      <c r="E203" s="460" t="s">
        <v>2283</v>
      </c>
      <c r="F203" s="460" t="s">
        <v>12</v>
      </c>
      <c r="G203" s="460" t="s">
        <v>508</v>
      </c>
      <c r="H203" s="460" t="s">
        <v>124</v>
      </c>
      <c r="I203" s="460" t="s">
        <v>125</v>
      </c>
      <c r="J203" s="460" t="s">
        <v>1915</v>
      </c>
      <c r="K203" s="482" t="s">
        <v>4401</v>
      </c>
      <c r="L203" s="482"/>
      <c r="M203" s="482"/>
      <c r="N203" s="482"/>
      <c r="O203" s="482"/>
      <c r="P203" s="482"/>
      <c r="Q203" s="482"/>
      <c r="R203" s="482"/>
      <c r="S203" s="482"/>
      <c r="T203" s="482"/>
      <c r="U203" s="482"/>
      <c r="V203" s="482"/>
      <c r="W203" s="482"/>
      <c r="X203" s="482"/>
      <c r="Y203" s="482"/>
      <c r="Z203" s="482"/>
      <c r="AA203" s="482"/>
      <c r="AB203" s="482"/>
      <c r="AC203" s="482"/>
      <c r="AD203" s="482"/>
      <c r="AE203" s="482"/>
      <c r="AF203" s="482"/>
      <c r="AG203" s="482"/>
      <c r="AH203" s="482"/>
      <c r="AI203" s="482"/>
      <c r="AJ203" s="482"/>
      <c r="AK203" s="482"/>
      <c r="AL203" s="482"/>
      <c r="AM203" s="482"/>
      <c r="AN203" s="482"/>
      <c r="AO203" s="482"/>
      <c r="AP203" s="482"/>
      <c r="AQ203" s="482"/>
      <c r="AR203" s="482"/>
      <c r="AS203" s="482"/>
      <c r="AT203" s="482"/>
      <c r="AU203" s="482"/>
      <c r="AV203" s="474">
        <v>0</v>
      </c>
      <c r="AW203" s="474">
        <v>0</v>
      </c>
      <c r="AX203" s="474"/>
      <c r="AY203" s="474"/>
      <c r="AZ203" s="474"/>
      <c r="BA203" s="474">
        <v>0</v>
      </c>
      <c r="BB203" s="460" t="s">
        <v>123</v>
      </c>
      <c r="BC203" s="460" t="s">
        <v>45</v>
      </c>
    </row>
    <row r="204" spans="1:55" s="455" customFormat="1" ht="16.5" hidden="1">
      <c r="A204" s="455" t="s">
        <v>309</v>
      </c>
      <c r="B204" s="455" t="s">
        <v>1037</v>
      </c>
      <c r="C204" s="460" t="s">
        <v>2284</v>
      </c>
      <c r="D204" s="460" t="s">
        <v>2285</v>
      </c>
      <c r="E204" s="460" t="s">
        <v>2285</v>
      </c>
      <c r="F204" s="460" t="s">
        <v>12</v>
      </c>
      <c r="G204" s="460" t="s">
        <v>508</v>
      </c>
      <c r="H204" s="460" t="s">
        <v>124</v>
      </c>
      <c r="I204" s="460" t="s">
        <v>125</v>
      </c>
      <c r="J204" s="460" t="s">
        <v>1915</v>
      </c>
      <c r="K204" s="482" t="s">
        <v>4402</v>
      </c>
      <c r="L204" s="482"/>
      <c r="M204" s="482"/>
      <c r="N204" s="482"/>
      <c r="O204" s="482"/>
      <c r="P204" s="482"/>
      <c r="Q204" s="482"/>
      <c r="R204" s="482"/>
      <c r="S204" s="482"/>
      <c r="T204" s="482"/>
      <c r="U204" s="482"/>
      <c r="V204" s="482"/>
      <c r="W204" s="482"/>
      <c r="X204" s="482"/>
      <c r="Y204" s="482"/>
      <c r="Z204" s="482"/>
      <c r="AA204" s="482"/>
      <c r="AB204" s="482"/>
      <c r="AC204" s="482"/>
      <c r="AD204" s="482"/>
      <c r="AE204" s="482"/>
      <c r="AF204" s="482"/>
      <c r="AG204" s="482"/>
      <c r="AH204" s="482"/>
      <c r="AI204" s="482"/>
      <c r="AJ204" s="482"/>
      <c r="AK204" s="482"/>
      <c r="AL204" s="482"/>
      <c r="AM204" s="482"/>
      <c r="AN204" s="482"/>
      <c r="AO204" s="482"/>
      <c r="AP204" s="482"/>
      <c r="AQ204" s="482"/>
      <c r="AR204" s="482"/>
      <c r="AS204" s="482"/>
      <c r="AT204" s="482"/>
      <c r="AU204" s="482"/>
      <c r="AV204" s="474">
        <v>0</v>
      </c>
      <c r="AW204" s="474">
        <v>0</v>
      </c>
      <c r="AX204" s="474"/>
      <c r="AY204" s="474"/>
      <c r="AZ204" s="474"/>
      <c r="BA204" s="474">
        <v>0</v>
      </c>
      <c r="BB204" s="460" t="s">
        <v>123</v>
      </c>
      <c r="BC204" s="460" t="s">
        <v>45</v>
      </c>
    </row>
    <row r="205" spans="1:55" s="455" customFormat="1" ht="16.5" hidden="1">
      <c r="A205" s="455" t="s">
        <v>309</v>
      </c>
      <c r="B205" s="455" t="s">
        <v>1037</v>
      </c>
      <c r="C205" s="460" t="s">
        <v>2286</v>
      </c>
      <c r="D205" s="460" t="s">
        <v>2287</v>
      </c>
      <c r="E205" s="460" t="s">
        <v>2287</v>
      </c>
      <c r="F205" s="460" t="s">
        <v>12</v>
      </c>
      <c r="G205" s="460" t="s">
        <v>508</v>
      </c>
      <c r="H205" s="460" t="s">
        <v>124</v>
      </c>
      <c r="I205" s="460" t="s">
        <v>125</v>
      </c>
      <c r="J205" s="460" t="s">
        <v>1915</v>
      </c>
      <c r="K205" s="482" t="s">
        <v>4403</v>
      </c>
      <c r="L205" s="482"/>
      <c r="M205" s="482"/>
      <c r="N205" s="482"/>
      <c r="O205" s="482"/>
      <c r="P205" s="482"/>
      <c r="Q205" s="482"/>
      <c r="R205" s="482"/>
      <c r="S205" s="482"/>
      <c r="T205" s="482"/>
      <c r="U205" s="482"/>
      <c r="V205" s="482"/>
      <c r="W205" s="482"/>
      <c r="X205" s="482"/>
      <c r="Y205" s="482"/>
      <c r="Z205" s="482"/>
      <c r="AA205" s="482"/>
      <c r="AB205" s="482"/>
      <c r="AC205" s="482"/>
      <c r="AD205" s="482"/>
      <c r="AE205" s="482"/>
      <c r="AF205" s="482"/>
      <c r="AG205" s="482"/>
      <c r="AH205" s="482"/>
      <c r="AI205" s="482"/>
      <c r="AJ205" s="482"/>
      <c r="AK205" s="482"/>
      <c r="AL205" s="482"/>
      <c r="AM205" s="482"/>
      <c r="AN205" s="482"/>
      <c r="AO205" s="482"/>
      <c r="AP205" s="482"/>
      <c r="AQ205" s="482"/>
      <c r="AR205" s="482"/>
      <c r="AS205" s="482"/>
      <c r="AT205" s="482"/>
      <c r="AU205" s="482"/>
      <c r="AV205" s="474">
        <v>0</v>
      </c>
      <c r="AW205" s="474">
        <v>0</v>
      </c>
      <c r="AX205" s="474"/>
      <c r="AY205" s="474"/>
      <c r="AZ205" s="474"/>
      <c r="BA205" s="474">
        <v>0</v>
      </c>
      <c r="BB205" s="460" t="s">
        <v>123</v>
      </c>
      <c r="BC205" s="460" t="s">
        <v>45</v>
      </c>
    </row>
    <row r="206" spans="1:55" s="455" customFormat="1" ht="16.5" hidden="1">
      <c r="A206" s="455" t="s">
        <v>309</v>
      </c>
      <c r="B206" s="455" t="s">
        <v>1037</v>
      </c>
      <c r="C206" s="460" t="s">
        <v>2288</v>
      </c>
      <c r="D206" s="460" t="s">
        <v>2289</v>
      </c>
      <c r="E206" s="460" t="s">
        <v>2289</v>
      </c>
      <c r="F206" s="460" t="s">
        <v>12</v>
      </c>
      <c r="G206" s="460" t="s">
        <v>508</v>
      </c>
      <c r="H206" s="460" t="s">
        <v>124</v>
      </c>
      <c r="I206" s="460" t="s">
        <v>125</v>
      </c>
      <c r="J206" s="460" t="s">
        <v>1915</v>
      </c>
      <c r="K206" s="482" t="s">
        <v>4404</v>
      </c>
      <c r="L206" s="482"/>
      <c r="M206" s="482"/>
      <c r="N206" s="482"/>
      <c r="O206" s="482"/>
      <c r="P206" s="482"/>
      <c r="Q206" s="482"/>
      <c r="R206" s="482"/>
      <c r="S206" s="482"/>
      <c r="T206" s="482"/>
      <c r="U206" s="482"/>
      <c r="V206" s="482"/>
      <c r="W206" s="482"/>
      <c r="X206" s="482"/>
      <c r="Y206" s="482"/>
      <c r="Z206" s="482"/>
      <c r="AA206" s="482"/>
      <c r="AB206" s="482"/>
      <c r="AC206" s="482"/>
      <c r="AD206" s="482"/>
      <c r="AE206" s="482"/>
      <c r="AF206" s="482"/>
      <c r="AG206" s="482"/>
      <c r="AH206" s="482"/>
      <c r="AI206" s="482"/>
      <c r="AJ206" s="482"/>
      <c r="AK206" s="482"/>
      <c r="AL206" s="482"/>
      <c r="AM206" s="482"/>
      <c r="AN206" s="482"/>
      <c r="AO206" s="482"/>
      <c r="AP206" s="482"/>
      <c r="AQ206" s="482"/>
      <c r="AR206" s="482"/>
      <c r="AS206" s="482"/>
      <c r="AT206" s="482"/>
      <c r="AU206" s="482"/>
      <c r="AV206" s="474">
        <v>0</v>
      </c>
      <c r="AW206" s="474">
        <v>0</v>
      </c>
      <c r="AX206" s="474"/>
      <c r="AY206" s="474"/>
      <c r="AZ206" s="474"/>
      <c r="BA206" s="474">
        <v>0</v>
      </c>
      <c r="BB206" s="460" t="s">
        <v>123</v>
      </c>
      <c r="BC206" s="460" t="s">
        <v>45</v>
      </c>
    </row>
    <row r="207" spans="1:55" s="455" customFormat="1" ht="16.5" hidden="1">
      <c r="A207" s="455" t="s">
        <v>309</v>
      </c>
      <c r="B207" s="455" t="s">
        <v>1037</v>
      </c>
      <c r="C207" s="460" t="s">
        <v>2290</v>
      </c>
      <c r="D207" s="460" t="s">
        <v>2291</v>
      </c>
      <c r="E207" s="460" t="s">
        <v>2291</v>
      </c>
      <c r="F207" s="460" t="s">
        <v>12</v>
      </c>
      <c r="G207" s="460" t="s">
        <v>508</v>
      </c>
      <c r="H207" s="460" t="s">
        <v>124</v>
      </c>
      <c r="I207" s="460" t="s">
        <v>125</v>
      </c>
      <c r="J207" s="460" t="s">
        <v>1915</v>
      </c>
      <c r="K207" s="482" t="s">
        <v>4405</v>
      </c>
      <c r="L207" s="482"/>
      <c r="M207" s="482"/>
      <c r="N207" s="482"/>
      <c r="O207" s="482"/>
      <c r="P207" s="482"/>
      <c r="Q207" s="482"/>
      <c r="R207" s="482"/>
      <c r="S207" s="482"/>
      <c r="T207" s="482"/>
      <c r="U207" s="482"/>
      <c r="V207" s="482"/>
      <c r="W207" s="482"/>
      <c r="X207" s="482"/>
      <c r="Y207" s="482"/>
      <c r="Z207" s="482"/>
      <c r="AA207" s="482"/>
      <c r="AB207" s="482"/>
      <c r="AC207" s="482"/>
      <c r="AD207" s="482"/>
      <c r="AE207" s="482"/>
      <c r="AF207" s="482"/>
      <c r="AG207" s="482"/>
      <c r="AH207" s="482"/>
      <c r="AI207" s="482"/>
      <c r="AJ207" s="482"/>
      <c r="AK207" s="482"/>
      <c r="AL207" s="482"/>
      <c r="AM207" s="482"/>
      <c r="AN207" s="482"/>
      <c r="AO207" s="482"/>
      <c r="AP207" s="482"/>
      <c r="AQ207" s="482"/>
      <c r="AR207" s="482"/>
      <c r="AS207" s="482"/>
      <c r="AT207" s="482"/>
      <c r="AU207" s="482"/>
      <c r="AV207" s="474">
        <v>0</v>
      </c>
      <c r="AW207" s="474">
        <v>0</v>
      </c>
      <c r="AX207" s="474"/>
      <c r="AY207" s="474"/>
      <c r="AZ207" s="474"/>
      <c r="BA207" s="474">
        <v>0</v>
      </c>
      <c r="BB207" s="460" t="s">
        <v>123</v>
      </c>
      <c r="BC207" s="460" t="s">
        <v>45</v>
      </c>
    </row>
    <row r="208" spans="1:55" s="455" customFormat="1" ht="16.5" hidden="1">
      <c r="A208" s="455" t="s">
        <v>309</v>
      </c>
      <c r="B208" s="455" t="s">
        <v>1037</v>
      </c>
      <c r="C208" s="460" t="s">
        <v>2292</v>
      </c>
      <c r="D208" s="460" t="s">
        <v>2293</v>
      </c>
      <c r="E208" s="460" t="s">
        <v>2293</v>
      </c>
      <c r="F208" s="460" t="s">
        <v>12</v>
      </c>
      <c r="G208" s="460" t="s">
        <v>508</v>
      </c>
      <c r="H208" s="460" t="s">
        <v>124</v>
      </c>
      <c r="I208" s="460" t="s">
        <v>125</v>
      </c>
      <c r="J208" s="460" t="s">
        <v>1915</v>
      </c>
      <c r="K208" s="482" t="s">
        <v>4406</v>
      </c>
      <c r="L208" s="482"/>
      <c r="M208" s="482"/>
      <c r="N208" s="482"/>
      <c r="O208" s="482"/>
      <c r="P208" s="482"/>
      <c r="Q208" s="482"/>
      <c r="R208" s="482"/>
      <c r="S208" s="482"/>
      <c r="T208" s="482"/>
      <c r="U208" s="482"/>
      <c r="V208" s="482"/>
      <c r="W208" s="482"/>
      <c r="X208" s="482"/>
      <c r="Y208" s="482"/>
      <c r="Z208" s="482"/>
      <c r="AA208" s="482"/>
      <c r="AB208" s="482"/>
      <c r="AC208" s="482"/>
      <c r="AD208" s="482"/>
      <c r="AE208" s="482"/>
      <c r="AF208" s="482"/>
      <c r="AG208" s="482"/>
      <c r="AH208" s="482"/>
      <c r="AI208" s="482"/>
      <c r="AJ208" s="482"/>
      <c r="AK208" s="482"/>
      <c r="AL208" s="482"/>
      <c r="AM208" s="482"/>
      <c r="AN208" s="482"/>
      <c r="AO208" s="482"/>
      <c r="AP208" s="482"/>
      <c r="AQ208" s="482"/>
      <c r="AR208" s="482"/>
      <c r="AS208" s="482"/>
      <c r="AT208" s="482"/>
      <c r="AU208" s="482"/>
      <c r="AV208" s="474">
        <v>0</v>
      </c>
      <c r="AW208" s="474">
        <v>0</v>
      </c>
      <c r="AX208" s="474"/>
      <c r="AY208" s="474"/>
      <c r="AZ208" s="474"/>
      <c r="BA208" s="474">
        <v>0</v>
      </c>
      <c r="BB208" s="460" t="s">
        <v>123</v>
      </c>
      <c r="BC208" s="460" t="s">
        <v>45</v>
      </c>
    </row>
    <row r="209" spans="1:55" s="455" customFormat="1" ht="16.5" hidden="1">
      <c r="A209" s="455" t="s">
        <v>309</v>
      </c>
      <c r="B209" s="455" t="s">
        <v>1037</v>
      </c>
      <c r="C209" s="460" t="s">
        <v>2294</v>
      </c>
      <c r="D209" s="460" t="s">
        <v>2295</v>
      </c>
      <c r="E209" s="460" t="s">
        <v>2295</v>
      </c>
      <c r="F209" s="460" t="s">
        <v>12</v>
      </c>
      <c r="G209" s="460" t="s">
        <v>508</v>
      </c>
      <c r="H209" s="460" t="s">
        <v>124</v>
      </c>
      <c r="I209" s="460" t="s">
        <v>125</v>
      </c>
      <c r="J209" s="460" t="s">
        <v>1915</v>
      </c>
      <c r="K209" s="482" t="s">
        <v>4407</v>
      </c>
      <c r="L209" s="482"/>
      <c r="M209" s="482"/>
      <c r="N209" s="482"/>
      <c r="O209" s="482"/>
      <c r="P209" s="482"/>
      <c r="Q209" s="482"/>
      <c r="R209" s="482"/>
      <c r="S209" s="482"/>
      <c r="T209" s="482"/>
      <c r="U209" s="482"/>
      <c r="V209" s="482"/>
      <c r="W209" s="482"/>
      <c r="X209" s="482"/>
      <c r="Y209" s="482"/>
      <c r="Z209" s="482"/>
      <c r="AA209" s="482"/>
      <c r="AB209" s="482"/>
      <c r="AC209" s="482"/>
      <c r="AD209" s="482"/>
      <c r="AE209" s="482"/>
      <c r="AF209" s="482"/>
      <c r="AG209" s="482"/>
      <c r="AH209" s="482"/>
      <c r="AI209" s="482"/>
      <c r="AJ209" s="482"/>
      <c r="AK209" s="482"/>
      <c r="AL209" s="482"/>
      <c r="AM209" s="482"/>
      <c r="AN209" s="482"/>
      <c r="AO209" s="482"/>
      <c r="AP209" s="482"/>
      <c r="AQ209" s="482"/>
      <c r="AR209" s="482"/>
      <c r="AS209" s="482"/>
      <c r="AT209" s="482"/>
      <c r="AU209" s="482"/>
      <c r="AV209" s="474">
        <v>0</v>
      </c>
      <c r="AW209" s="474">
        <v>0</v>
      </c>
      <c r="AX209" s="474"/>
      <c r="AY209" s="474"/>
      <c r="AZ209" s="474"/>
      <c r="BA209" s="474">
        <v>0</v>
      </c>
      <c r="BB209" s="460" t="s">
        <v>123</v>
      </c>
      <c r="BC209" s="460" t="s">
        <v>45</v>
      </c>
    </row>
    <row r="210" spans="1:55" s="455" customFormat="1" ht="16.5" hidden="1">
      <c r="A210" s="455" t="s">
        <v>309</v>
      </c>
      <c r="B210" s="455" t="s">
        <v>1037</v>
      </c>
      <c r="C210" s="460" t="s">
        <v>2296</v>
      </c>
      <c r="D210" s="460" t="s">
        <v>2297</v>
      </c>
      <c r="E210" s="460" t="s">
        <v>2297</v>
      </c>
      <c r="F210" s="460" t="s">
        <v>12</v>
      </c>
      <c r="G210" s="460" t="s">
        <v>508</v>
      </c>
      <c r="H210" s="460" t="s">
        <v>124</v>
      </c>
      <c r="I210" s="460" t="s">
        <v>125</v>
      </c>
      <c r="J210" s="460" t="s">
        <v>1915</v>
      </c>
      <c r="K210" s="482" t="s">
        <v>4408</v>
      </c>
      <c r="L210" s="482"/>
      <c r="M210" s="482"/>
      <c r="N210" s="482"/>
      <c r="O210" s="482"/>
      <c r="P210" s="482"/>
      <c r="Q210" s="482"/>
      <c r="R210" s="482"/>
      <c r="S210" s="482"/>
      <c r="T210" s="482"/>
      <c r="U210" s="482"/>
      <c r="V210" s="482"/>
      <c r="W210" s="482"/>
      <c r="X210" s="482"/>
      <c r="Y210" s="482"/>
      <c r="Z210" s="482"/>
      <c r="AA210" s="482"/>
      <c r="AB210" s="482"/>
      <c r="AC210" s="482"/>
      <c r="AD210" s="482"/>
      <c r="AE210" s="482"/>
      <c r="AF210" s="482"/>
      <c r="AG210" s="482"/>
      <c r="AH210" s="482"/>
      <c r="AI210" s="482"/>
      <c r="AJ210" s="482"/>
      <c r="AK210" s="482"/>
      <c r="AL210" s="482"/>
      <c r="AM210" s="482"/>
      <c r="AN210" s="482"/>
      <c r="AO210" s="482"/>
      <c r="AP210" s="482"/>
      <c r="AQ210" s="482"/>
      <c r="AR210" s="482"/>
      <c r="AS210" s="482"/>
      <c r="AT210" s="482"/>
      <c r="AU210" s="482"/>
      <c r="AV210" s="474">
        <v>0</v>
      </c>
      <c r="AW210" s="474">
        <v>0</v>
      </c>
      <c r="AX210" s="474"/>
      <c r="AY210" s="474"/>
      <c r="AZ210" s="474"/>
      <c r="BA210" s="474">
        <v>0</v>
      </c>
      <c r="BB210" s="460" t="s">
        <v>123</v>
      </c>
      <c r="BC210" s="460" t="s">
        <v>45</v>
      </c>
    </row>
    <row r="211" spans="1:55" s="455" customFormat="1" ht="16.5" hidden="1">
      <c r="A211" s="455" t="s">
        <v>309</v>
      </c>
      <c r="B211" s="455" t="s">
        <v>1037</v>
      </c>
      <c r="C211" s="460" t="s">
        <v>2298</v>
      </c>
      <c r="D211" s="460" t="s">
        <v>2299</v>
      </c>
      <c r="E211" s="460" t="s">
        <v>2299</v>
      </c>
      <c r="F211" s="460" t="s">
        <v>12</v>
      </c>
      <c r="G211" s="460" t="s">
        <v>508</v>
      </c>
      <c r="H211" s="460" t="s">
        <v>124</v>
      </c>
      <c r="I211" s="460" t="s">
        <v>125</v>
      </c>
      <c r="J211" s="460" t="s">
        <v>1915</v>
      </c>
      <c r="K211" s="482" t="s">
        <v>4409</v>
      </c>
      <c r="L211" s="482"/>
      <c r="M211" s="482"/>
      <c r="N211" s="482"/>
      <c r="O211" s="482"/>
      <c r="P211" s="482"/>
      <c r="Q211" s="482"/>
      <c r="R211" s="482"/>
      <c r="S211" s="482"/>
      <c r="T211" s="482"/>
      <c r="U211" s="482"/>
      <c r="V211" s="482"/>
      <c r="W211" s="482"/>
      <c r="X211" s="482"/>
      <c r="Y211" s="482"/>
      <c r="Z211" s="482"/>
      <c r="AA211" s="482"/>
      <c r="AB211" s="482"/>
      <c r="AC211" s="482"/>
      <c r="AD211" s="482"/>
      <c r="AE211" s="482"/>
      <c r="AF211" s="482"/>
      <c r="AG211" s="482"/>
      <c r="AH211" s="482"/>
      <c r="AI211" s="482"/>
      <c r="AJ211" s="482"/>
      <c r="AK211" s="482"/>
      <c r="AL211" s="482"/>
      <c r="AM211" s="482"/>
      <c r="AN211" s="482"/>
      <c r="AO211" s="482"/>
      <c r="AP211" s="482"/>
      <c r="AQ211" s="482"/>
      <c r="AR211" s="482"/>
      <c r="AS211" s="482"/>
      <c r="AT211" s="482"/>
      <c r="AU211" s="482"/>
      <c r="AV211" s="474">
        <v>0</v>
      </c>
      <c r="AW211" s="474">
        <v>0</v>
      </c>
      <c r="AX211" s="474"/>
      <c r="AY211" s="474"/>
      <c r="AZ211" s="474"/>
      <c r="BA211" s="474">
        <v>0</v>
      </c>
      <c r="BB211" s="460" t="s">
        <v>123</v>
      </c>
      <c r="BC211" s="460" t="s">
        <v>45</v>
      </c>
    </row>
    <row r="212" spans="1:55" s="455" customFormat="1" ht="16.5" hidden="1">
      <c r="A212" s="455" t="s">
        <v>309</v>
      </c>
      <c r="B212" s="455" t="s">
        <v>1037</v>
      </c>
      <c r="C212" s="460" t="s">
        <v>2300</v>
      </c>
      <c r="D212" s="460" t="s">
        <v>2301</v>
      </c>
      <c r="E212" s="460" t="s">
        <v>2301</v>
      </c>
      <c r="F212" s="460" t="s">
        <v>12</v>
      </c>
      <c r="G212" s="460" t="s">
        <v>508</v>
      </c>
      <c r="H212" s="460" t="s">
        <v>124</v>
      </c>
      <c r="I212" s="460" t="s">
        <v>125</v>
      </c>
      <c r="J212" s="460" t="s">
        <v>1915</v>
      </c>
      <c r="K212" s="482" t="s">
        <v>4410</v>
      </c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2"/>
      <c r="AL212" s="482"/>
      <c r="AM212" s="482"/>
      <c r="AN212" s="482"/>
      <c r="AO212" s="482"/>
      <c r="AP212" s="482"/>
      <c r="AQ212" s="482"/>
      <c r="AR212" s="482"/>
      <c r="AS212" s="482"/>
      <c r="AT212" s="482"/>
      <c r="AU212" s="482"/>
      <c r="AV212" s="474">
        <v>0</v>
      </c>
      <c r="AW212" s="474">
        <v>0</v>
      </c>
      <c r="AX212" s="474"/>
      <c r="AY212" s="474"/>
      <c r="AZ212" s="474"/>
      <c r="BA212" s="474">
        <v>0</v>
      </c>
      <c r="BB212" s="460" t="s">
        <v>123</v>
      </c>
      <c r="BC212" s="460" t="s">
        <v>45</v>
      </c>
    </row>
    <row r="213" spans="1:55" s="455" customFormat="1" ht="16.5" hidden="1">
      <c r="A213" s="455" t="s">
        <v>309</v>
      </c>
      <c r="B213" s="455" t="s">
        <v>1037</v>
      </c>
      <c r="C213" s="460" t="s">
        <v>2302</v>
      </c>
      <c r="D213" s="460" t="s">
        <v>2303</v>
      </c>
      <c r="E213" s="460" t="s">
        <v>2303</v>
      </c>
      <c r="F213" s="460" t="s">
        <v>12</v>
      </c>
      <c r="G213" s="460" t="s">
        <v>508</v>
      </c>
      <c r="H213" s="460" t="s">
        <v>124</v>
      </c>
      <c r="I213" s="460" t="s">
        <v>125</v>
      </c>
      <c r="J213" s="460" t="s">
        <v>1915</v>
      </c>
      <c r="K213" s="482" t="s">
        <v>4411</v>
      </c>
      <c r="L213" s="482"/>
      <c r="M213" s="482"/>
      <c r="N213" s="482"/>
      <c r="O213" s="482"/>
      <c r="P213" s="482"/>
      <c r="Q213" s="482"/>
      <c r="R213" s="482"/>
      <c r="S213" s="482"/>
      <c r="T213" s="482"/>
      <c r="U213" s="482"/>
      <c r="V213" s="482"/>
      <c r="W213" s="482"/>
      <c r="X213" s="482"/>
      <c r="Y213" s="482"/>
      <c r="Z213" s="482"/>
      <c r="AA213" s="482"/>
      <c r="AB213" s="482"/>
      <c r="AC213" s="482"/>
      <c r="AD213" s="482"/>
      <c r="AE213" s="482"/>
      <c r="AF213" s="482"/>
      <c r="AG213" s="482"/>
      <c r="AH213" s="482"/>
      <c r="AI213" s="482"/>
      <c r="AJ213" s="482"/>
      <c r="AK213" s="482"/>
      <c r="AL213" s="482"/>
      <c r="AM213" s="482"/>
      <c r="AN213" s="482"/>
      <c r="AO213" s="482"/>
      <c r="AP213" s="482"/>
      <c r="AQ213" s="482"/>
      <c r="AR213" s="482"/>
      <c r="AS213" s="482"/>
      <c r="AT213" s="482"/>
      <c r="AU213" s="482"/>
      <c r="AV213" s="474">
        <v>0</v>
      </c>
      <c r="AW213" s="474">
        <v>0</v>
      </c>
      <c r="AX213" s="474"/>
      <c r="AY213" s="474"/>
      <c r="AZ213" s="474"/>
      <c r="BA213" s="474">
        <v>0</v>
      </c>
      <c r="BB213" s="460" t="s">
        <v>123</v>
      </c>
      <c r="BC213" s="460" t="s">
        <v>45</v>
      </c>
    </row>
    <row r="214" spans="1:55" s="455" customFormat="1" ht="16.5" hidden="1">
      <c r="A214" s="455" t="s">
        <v>309</v>
      </c>
      <c r="B214" s="455" t="s">
        <v>1037</v>
      </c>
      <c r="C214" s="460" t="s">
        <v>2304</v>
      </c>
      <c r="D214" s="460" t="s">
        <v>2305</v>
      </c>
      <c r="E214" s="460" t="s">
        <v>2305</v>
      </c>
      <c r="F214" s="460" t="s">
        <v>12</v>
      </c>
      <c r="G214" s="460" t="s">
        <v>508</v>
      </c>
      <c r="H214" s="460" t="s">
        <v>124</v>
      </c>
      <c r="I214" s="460" t="s">
        <v>125</v>
      </c>
      <c r="J214" s="460" t="s">
        <v>1915</v>
      </c>
      <c r="K214" s="482" t="s">
        <v>4412</v>
      </c>
      <c r="L214" s="482"/>
      <c r="M214" s="482"/>
      <c r="N214" s="482"/>
      <c r="O214" s="482"/>
      <c r="P214" s="482"/>
      <c r="Q214" s="482"/>
      <c r="R214" s="482"/>
      <c r="S214" s="482"/>
      <c r="T214" s="482"/>
      <c r="U214" s="482"/>
      <c r="V214" s="482"/>
      <c r="W214" s="482"/>
      <c r="X214" s="482"/>
      <c r="Y214" s="482"/>
      <c r="Z214" s="482"/>
      <c r="AA214" s="482"/>
      <c r="AB214" s="482"/>
      <c r="AC214" s="482"/>
      <c r="AD214" s="482"/>
      <c r="AE214" s="482"/>
      <c r="AF214" s="482"/>
      <c r="AG214" s="482"/>
      <c r="AH214" s="482"/>
      <c r="AI214" s="482"/>
      <c r="AJ214" s="482"/>
      <c r="AK214" s="482"/>
      <c r="AL214" s="482"/>
      <c r="AM214" s="482"/>
      <c r="AN214" s="482"/>
      <c r="AO214" s="482"/>
      <c r="AP214" s="482"/>
      <c r="AQ214" s="482"/>
      <c r="AR214" s="482"/>
      <c r="AS214" s="482"/>
      <c r="AT214" s="482"/>
      <c r="AU214" s="482"/>
      <c r="AV214" s="474">
        <v>0</v>
      </c>
      <c r="AW214" s="474">
        <v>0</v>
      </c>
      <c r="AX214" s="474"/>
      <c r="AY214" s="474"/>
      <c r="AZ214" s="474"/>
      <c r="BA214" s="474">
        <v>0</v>
      </c>
      <c r="BB214" s="460" t="s">
        <v>123</v>
      </c>
      <c r="BC214" s="460" t="s">
        <v>45</v>
      </c>
    </row>
    <row r="215" spans="1:55" s="455" customFormat="1" ht="16.5" hidden="1">
      <c r="A215" s="455" t="s">
        <v>309</v>
      </c>
      <c r="B215" s="455" t="s">
        <v>1037</v>
      </c>
      <c r="C215" s="460" t="s">
        <v>2306</v>
      </c>
      <c r="D215" s="460" t="s">
        <v>2307</v>
      </c>
      <c r="E215" s="460" t="s">
        <v>2307</v>
      </c>
      <c r="F215" s="460" t="s">
        <v>12</v>
      </c>
      <c r="G215" s="460" t="s">
        <v>508</v>
      </c>
      <c r="H215" s="460" t="s">
        <v>124</v>
      </c>
      <c r="I215" s="460" t="s">
        <v>125</v>
      </c>
      <c r="J215" s="460" t="s">
        <v>1915</v>
      </c>
      <c r="K215" s="482" t="s">
        <v>4413</v>
      </c>
      <c r="L215" s="482"/>
      <c r="M215" s="482"/>
      <c r="N215" s="482"/>
      <c r="O215" s="482"/>
      <c r="P215" s="482"/>
      <c r="Q215" s="482"/>
      <c r="R215" s="482"/>
      <c r="S215" s="482"/>
      <c r="T215" s="482"/>
      <c r="U215" s="482"/>
      <c r="V215" s="482"/>
      <c r="W215" s="482"/>
      <c r="X215" s="482"/>
      <c r="Y215" s="482"/>
      <c r="Z215" s="482"/>
      <c r="AA215" s="482"/>
      <c r="AB215" s="482"/>
      <c r="AC215" s="482"/>
      <c r="AD215" s="482"/>
      <c r="AE215" s="482"/>
      <c r="AF215" s="482"/>
      <c r="AG215" s="482"/>
      <c r="AH215" s="482"/>
      <c r="AI215" s="482"/>
      <c r="AJ215" s="482"/>
      <c r="AK215" s="482"/>
      <c r="AL215" s="482"/>
      <c r="AM215" s="482"/>
      <c r="AN215" s="482"/>
      <c r="AO215" s="482"/>
      <c r="AP215" s="482"/>
      <c r="AQ215" s="482"/>
      <c r="AR215" s="482"/>
      <c r="AS215" s="482"/>
      <c r="AT215" s="482"/>
      <c r="AU215" s="482"/>
      <c r="AV215" s="474">
        <v>0</v>
      </c>
      <c r="AW215" s="474">
        <v>0</v>
      </c>
      <c r="AX215" s="474"/>
      <c r="AY215" s="474"/>
      <c r="AZ215" s="474"/>
      <c r="BA215" s="474">
        <v>0</v>
      </c>
      <c r="BB215" s="460" t="s">
        <v>123</v>
      </c>
      <c r="BC215" s="460" t="s">
        <v>45</v>
      </c>
    </row>
    <row r="216" spans="1:55" s="455" customFormat="1" ht="16.5" hidden="1">
      <c r="A216" s="455" t="s">
        <v>309</v>
      </c>
      <c r="B216" s="455" t="s">
        <v>1037</v>
      </c>
      <c r="C216" s="460" t="s">
        <v>2308</v>
      </c>
      <c r="D216" s="460" t="s">
        <v>2309</v>
      </c>
      <c r="E216" s="460" t="s">
        <v>2309</v>
      </c>
      <c r="F216" s="460" t="s">
        <v>12</v>
      </c>
      <c r="G216" s="460" t="s">
        <v>508</v>
      </c>
      <c r="H216" s="460" t="s">
        <v>124</v>
      </c>
      <c r="I216" s="460" t="s">
        <v>125</v>
      </c>
      <c r="J216" s="460" t="s">
        <v>1915</v>
      </c>
      <c r="K216" s="482" t="s">
        <v>4414</v>
      </c>
      <c r="L216" s="482"/>
      <c r="M216" s="482"/>
      <c r="N216" s="482"/>
      <c r="O216" s="482"/>
      <c r="P216" s="482"/>
      <c r="Q216" s="482"/>
      <c r="R216" s="482"/>
      <c r="S216" s="482"/>
      <c r="T216" s="482"/>
      <c r="U216" s="482"/>
      <c r="V216" s="482"/>
      <c r="W216" s="482"/>
      <c r="X216" s="482"/>
      <c r="Y216" s="482"/>
      <c r="Z216" s="482"/>
      <c r="AA216" s="482"/>
      <c r="AB216" s="482"/>
      <c r="AC216" s="482"/>
      <c r="AD216" s="482"/>
      <c r="AE216" s="482"/>
      <c r="AF216" s="482"/>
      <c r="AG216" s="482"/>
      <c r="AH216" s="482"/>
      <c r="AI216" s="482"/>
      <c r="AJ216" s="482"/>
      <c r="AK216" s="482"/>
      <c r="AL216" s="482"/>
      <c r="AM216" s="482"/>
      <c r="AN216" s="482"/>
      <c r="AO216" s="482"/>
      <c r="AP216" s="482"/>
      <c r="AQ216" s="482"/>
      <c r="AR216" s="482"/>
      <c r="AS216" s="482"/>
      <c r="AT216" s="482"/>
      <c r="AU216" s="482"/>
      <c r="AV216" s="474">
        <v>0</v>
      </c>
      <c r="AW216" s="474">
        <v>0</v>
      </c>
      <c r="AX216" s="474"/>
      <c r="AY216" s="474"/>
      <c r="AZ216" s="474"/>
      <c r="BA216" s="474">
        <v>0</v>
      </c>
      <c r="BB216" s="460" t="s">
        <v>123</v>
      </c>
      <c r="BC216" s="460" t="s">
        <v>45</v>
      </c>
    </row>
    <row r="217" spans="1:55" s="455" customFormat="1" ht="16.5" hidden="1">
      <c r="A217" s="455" t="s">
        <v>309</v>
      </c>
      <c r="B217" s="455" t="s">
        <v>1037</v>
      </c>
      <c r="C217" s="460" t="s">
        <v>2310</v>
      </c>
      <c r="D217" s="460" t="s">
        <v>2311</v>
      </c>
      <c r="E217" s="460" t="s">
        <v>2311</v>
      </c>
      <c r="F217" s="460" t="s">
        <v>12</v>
      </c>
      <c r="G217" s="460" t="s">
        <v>508</v>
      </c>
      <c r="H217" s="460" t="s">
        <v>124</v>
      </c>
      <c r="I217" s="460" t="s">
        <v>125</v>
      </c>
      <c r="J217" s="460" t="s">
        <v>1915</v>
      </c>
      <c r="K217" s="482" t="s">
        <v>4415</v>
      </c>
      <c r="L217" s="482"/>
      <c r="M217" s="482"/>
      <c r="N217" s="482"/>
      <c r="O217" s="482"/>
      <c r="P217" s="482"/>
      <c r="Q217" s="482"/>
      <c r="R217" s="482"/>
      <c r="S217" s="482"/>
      <c r="T217" s="482"/>
      <c r="U217" s="482"/>
      <c r="V217" s="482"/>
      <c r="W217" s="482"/>
      <c r="X217" s="482"/>
      <c r="Y217" s="482"/>
      <c r="Z217" s="482"/>
      <c r="AA217" s="482"/>
      <c r="AB217" s="482"/>
      <c r="AC217" s="482"/>
      <c r="AD217" s="482"/>
      <c r="AE217" s="482"/>
      <c r="AF217" s="482"/>
      <c r="AG217" s="482"/>
      <c r="AH217" s="482"/>
      <c r="AI217" s="482"/>
      <c r="AJ217" s="482"/>
      <c r="AK217" s="482"/>
      <c r="AL217" s="482"/>
      <c r="AM217" s="482"/>
      <c r="AN217" s="482"/>
      <c r="AO217" s="482"/>
      <c r="AP217" s="482"/>
      <c r="AQ217" s="482"/>
      <c r="AR217" s="482"/>
      <c r="AS217" s="482"/>
      <c r="AT217" s="482"/>
      <c r="AU217" s="482"/>
      <c r="AV217" s="474">
        <v>0</v>
      </c>
      <c r="AW217" s="474">
        <v>0</v>
      </c>
      <c r="AX217" s="474"/>
      <c r="AY217" s="474"/>
      <c r="AZ217" s="474"/>
      <c r="BA217" s="474">
        <v>0</v>
      </c>
      <c r="BB217" s="460" t="s">
        <v>123</v>
      </c>
      <c r="BC217" s="460" t="s">
        <v>45</v>
      </c>
    </row>
    <row r="218" spans="1:55" s="455" customFormat="1" ht="16.5" hidden="1">
      <c r="A218" s="455" t="s">
        <v>309</v>
      </c>
      <c r="B218" s="455" t="s">
        <v>1037</v>
      </c>
      <c r="C218" s="460" t="s">
        <v>2312</v>
      </c>
      <c r="D218" s="460" t="s">
        <v>2313</v>
      </c>
      <c r="E218" s="460" t="s">
        <v>2313</v>
      </c>
      <c r="F218" s="460" t="s">
        <v>12</v>
      </c>
      <c r="G218" s="460" t="s">
        <v>508</v>
      </c>
      <c r="H218" s="460" t="s">
        <v>124</v>
      </c>
      <c r="I218" s="460" t="s">
        <v>125</v>
      </c>
      <c r="J218" s="460" t="s">
        <v>1915</v>
      </c>
      <c r="K218" s="482" t="s">
        <v>4416</v>
      </c>
      <c r="L218" s="482"/>
      <c r="M218" s="482"/>
      <c r="N218" s="482"/>
      <c r="O218" s="482"/>
      <c r="P218" s="482"/>
      <c r="Q218" s="482"/>
      <c r="R218" s="482"/>
      <c r="S218" s="482"/>
      <c r="T218" s="482"/>
      <c r="U218" s="482"/>
      <c r="V218" s="482"/>
      <c r="W218" s="482"/>
      <c r="X218" s="482"/>
      <c r="Y218" s="482"/>
      <c r="Z218" s="482"/>
      <c r="AA218" s="482"/>
      <c r="AB218" s="482"/>
      <c r="AC218" s="482"/>
      <c r="AD218" s="482"/>
      <c r="AE218" s="482"/>
      <c r="AF218" s="482"/>
      <c r="AG218" s="482"/>
      <c r="AH218" s="482"/>
      <c r="AI218" s="482"/>
      <c r="AJ218" s="482"/>
      <c r="AK218" s="482"/>
      <c r="AL218" s="482"/>
      <c r="AM218" s="482"/>
      <c r="AN218" s="482"/>
      <c r="AO218" s="482"/>
      <c r="AP218" s="482"/>
      <c r="AQ218" s="482"/>
      <c r="AR218" s="482"/>
      <c r="AS218" s="482"/>
      <c r="AT218" s="482"/>
      <c r="AU218" s="482"/>
      <c r="AV218" s="474">
        <v>0</v>
      </c>
      <c r="AW218" s="474">
        <v>0</v>
      </c>
      <c r="AX218" s="474"/>
      <c r="AY218" s="474"/>
      <c r="AZ218" s="474"/>
      <c r="BA218" s="474">
        <v>0</v>
      </c>
      <c r="BB218" s="460" t="s">
        <v>123</v>
      </c>
      <c r="BC218" s="460" t="s">
        <v>45</v>
      </c>
    </row>
    <row r="219" spans="1:55" s="455" customFormat="1" ht="16.5" hidden="1">
      <c r="A219" s="455" t="s">
        <v>309</v>
      </c>
      <c r="B219" s="455" t="s">
        <v>1037</v>
      </c>
      <c r="C219" s="460" t="s">
        <v>2314</v>
      </c>
      <c r="D219" s="460" t="s">
        <v>2315</v>
      </c>
      <c r="E219" s="460" t="s">
        <v>2315</v>
      </c>
      <c r="F219" s="460" t="s">
        <v>12</v>
      </c>
      <c r="G219" s="460" t="s">
        <v>508</v>
      </c>
      <c r="H219" s="460" t="s">
        <v>124</v>
      </c>
      <c r="I219" s="460" t="s">
        <v>125</v>
      </c>
      <c r="J219" s="460" t="s">
        <v>1915</v>
      </c>
      <c r="K219" s="482" t="s">
        <v>4417</v>
      </c>
      <c r="L219" s="482"/>
      <c r="M219" s="482"/>
      <c r="N219" s="482"/>
      <c r="O219" s="482"/>
      <c r="P219" s="482"/>
      <c r="Q219" s="482"/>
      <c r="R219" s="482"/>
      <c r="S219" s="482"/>
      <c r="T219" s="482"/>
      <c r="U219" s="482"/>
      <c r="V219" s="482"/>
      <c r="W219" s="482"/>
      <c r="X219" s="482"/>
      <c r="Y219" s="482"/>
      <c r="Z219" s="482"/>
      <c r="AA219" s="482"/>
      <c r="AB219" s="482"/>
      <c r="AC219" s="482"/>
      <c r="AD219" s="482"/>
      <c r="AE219" s="482"/>
      <c r="AF219" s="482"/>
      <c r="AG219" s="482"/>
      <c r="AH219" s="482"/>
      <c r="AI219" s="482"/>
      <c r="AJ219" s="482"/>
      <c r="AK219" s="482"/>
      <c r="AL219" s="482"/>
      <c r="AM219" s="482"/>
      <c r="AN219" s="482"/>
      <c r="AO219" s="482"/>
      <c r="AP219" s="482"/>
      <c r="AQ219" s="482"/>
      <c r="AR219" s="482"/>
      <c r="AS219" s="482"/>
      <c r="AT219" s="482"/>
      <c r="AU219" s="482"/>
      <c r="AV219" s="474">
        <v>0</v>
      </c>
      <c r="AW219" s="474">
        <v>0</v>
      </c>
      <c r="AX219" s="474"/>
      <c r="AY219" s="474"/>
      <c r="AZ219" s="474"/>
      <c r="BA219" s="474">
        <v>0</v>
      </c>
      <c r="BB219" s="460" t="s">
        <v>123</v>
      </c>
      <c r="BC219" s="460" t="s">
        <v>45</v>
      </c>
    </row>
    <row r="220" spans="1:55" s="455" customFormat="1" ht="16.5" hidden="1">
      <c r="A220" s="455" t="s">
        <v>309</v>
      </c>
      <c r="B220" s="455" t="s">
        <v>1037</v>
      </c>
      <c r="C220" s="460" t="s">
        <v>2316</v>
      </c>
      <c r="D220" s="460" t="s">
        <v>2317</v>
      </c>
      <c r="E220" s="460" t="s">
        <v>2317</v>
      </c>
      <c r="F220" s="460" t="s">
        <v>12</v>
      </c>
      <c r="G220" s="460" t="s">
        <v>508</v>
      </c>
      <c r="H220" s="460" t="s">
        <v>124</v>
      </c>
      <c r="I220" s="460" t="s">
        <v>125</v>
      </c>
      <c r="J220" s="460" t="s">
        <v>1915</v>
      </c>
      <c r="K220" s="482" t="s">
        <v>4418</v>
      </c>
      <c r="L220" s="482"/>
      <c r="M220" s="482"/>
      <c r="N220" s="482"/>
      <c r="O220" s="482"/>
      <c r="P220" s="482"/>
      <c r="Q220" s="482"/>
      <c r="R220" s="482"/>
      <c r="S220" s="482"/>
      <c r="T220" s="482"/>
      <c r="U220" s="482"/>
      <c r="V220" s="482"/>
      <c r="W220" s="482"/>
      <c r="X220" s="482"/>
      <c r="Y220" s="482"/>
      <c r="Z220" s="482"/>
      <c r="AA220" s="482"/>
      <c r="AB220" s="482"/>
      <c r="AC220" s="482"/>
      <c r="AD220" s="482"/>
      <c r="AE220" s="482"/>
      <c r="AF220" s="482"/>
      <c r="AG220" s="482"/>
      <c r="AH220" s="482"/>
      <c r="AI220" s="482"/>
      <c r="AJ220" s="482"/>
      <c r="AK220" s="482"/>
      <c r="AL220" s="482"/>
      <c r="AM220" s="482"/>
      <c r="AN220" s="482"/>
      <c r="AO220" s="482"/>
      <c r="AP220" s="482"/>
      <c r="AQ220" s="482"/>
      <c r="AR220" s="482"/>
      <c r="AS220" s="482"/>
      <c r="AT220" s="482"/>
      <c r="AU220" s="482"/>
      <c r="AV220" s="474">
        <v>0</v>
      </c>
      <c r="AW220" s="474">
        <v>0</v>
      </c>
      <c r="AX220" s="474"/>
      <c r="AY220" s="474"/>
      <c r="AZ220" s="474"/>
      <c r="BA220" s="474">
        <v>0</v>
      </c>
      <c r="BB220" s="460" t="s">
        <v>123</v>
      </c>
      <c r="BC220" s="460" t="s">
        <v>45</v>
      </c>
    </row>
    <row r="221" spans="1:55" s="455" customFormat="1" ht="16.5" hidden="1">
      <c r="A221" s="455" t="s">
        <v>309</v>
      </c>
      <c r="B221" s="455" t="s">
        <v>1037</v>
      </c>
      <c r="C221" s="460" t="s">
        <v>2318</v>
      </c>
      <c r="D221" s="460" t="s">
        <v>2319</v>
      </c>
      <c r="E221" s="460" t="s">
        <v>2319</v>
      </c>
      <c r="F221" s="460" t="s">
        <v>12</v>
      </c>
      <c r="G221" s="460" t="s">
        <v>508</v>
      </c>
      <c r="H221" s="460" t="s">
        <v>124</v>
      </c>
      <c r="I221" s="460" t="s">
        <v>125</v>
      </c>
      <c r="J221" s="460" t="s">
        <v>1915</v>
      </c>
      <c r="K221" s="482" t="s">
        <v>4419</v>
      </c>
      <c r="L221" s="482"/>
      <c r="M221" s="482"/>
      <c r="N221" s="482"/>
      <c r="O221" s="482"/>
      <c r="P221" s="482"/>
      <c r="Q221" s="482"/>
      <c r="R221" s="482"/>
      <c r="S221" s="482"/>
      <c r="T221" s="482"/>
      <c r="U221" s="482"/>
      <c r="V221" s="482"/>
      <c r="W221" s="482"/>
      <c r="X221" s="482"/>
      <c r="Y221" s="482"/>
      <c r="Z221" s="482"/>
      <c r="AA221" s="482"/>
      <c r="AB221" s="482"/>
      <c r="AC221" s="482"/>
      <c r="AD221" s="482"/>
      <c r="AE221" s="482"/>
      <c r="AF221" s="482"/>
      <c r="AG221" s="482"/>
      <c r="AH221" s="482"/>
      <c r="AI221" s="482"/>
      <c r="AJ221" s="482"/>
      <c r="AK221" s="482"/>
      <c r="AL221" s="482"/>
      <c r="AM221" s="482"/>
      <c r="AN221" s="482"/>
      <c r="AO221" s="482"/>
      <c r="AP221" s="482"/>
      <c r="AQ221" s="482"/>
      <c r="AR221" s="482"/>
      <c r="AS221" s="482"/>
      <c r="AT221" s="482"/>
      <c r="AU221" s="482"/>
      <c r="AV221" s="474">
        <v>0</v>
      </c>
      <c r="AW221" s="474">
        <v>0</v>
      </c>
      <c r="AX221" s="474"/>
      <c r="AY221" s="474"/>
      <c r="AZ221" s="474"/>
      <c r="BA221" s="474">
        <v>0</v>
      </c>
      <c r="BB221" s="460" t="s">
        <v>123</v>
      </c>
      <c r="BC221" s="460" t="s">
        <v>45</v>
      </c>
    </row>
    <row r="222" spans="1:55" s="455" customFormat="1" ht="16.5" hidden="1">
      <c r="A222" s="455" t="s">
        <v>309</v>
      </c>
      <c r="B222" s="455" t="s">
        <v>1037</v>
      </c>
      <c r="C222" s="460" t="s">
        <v>2320</v>
      </c>
      <c r="D222" s="460" t="s">
        <v>2321</v>
      </c>
      <c r="E222" s="460" t="s">
        <v>2321</v>
      </c>
      <c r="F222" s="460" t="s">
        <v>12</v>
      </c>
      <c r="G222" s="460" t="s">
        <v>508</v>
      </c>
      <c r="H222" s="460" t="s">
        <v>124</v>
      </c>
      <c r="I222" s="460" t="s">
        <v>125</v>
      </c>
      <c r="J222" s="460" t="s">
        <v>1915</v>
      </c>
      <c r="K222" s="482" t="s">
        <v>4420</v>
      </c>
      <c r="L222" s="482"/>
      <c r="M222" s="482"/>
      <c r="N222" s="482"/>
      <c r="O222" s="482"/>
      <c r="P222" s="482"/>
      <c r="Q222" s="482"/>
      <c r="R222" s="482"/>
      <c r="S222" s="482"/>
      <c r="T222" s="482"/>
      <c r="U222" s="482"/>
      <c r="V222" s="482"/>
      <c r="W222" s="482"/>
      <c r="X222" s="482"/>
      <c r="Y222" s="482"/>
      <c r="Z222" s="482"/>
      <c r="AA222" s="482"/>
      <c r="AB222" s="482"/>
      <c r="AC222" s="482"/>
      <c r="AD222" s="482"/>
      <c r="AE222" s="482"/>
      <c r="AF222" s="482"/>
      <c r="AG222" s="482"/>
      <c r="AH222" s="482"/>
      <c r="AI222" s="482"/>
      <c r="AJ222" s="482"/>
      <c r="AK222" s="482"/>
      <c r="AL222" s="482"/>
      <c r="AM222" s="482"/>
      <c r="AN222" s="482"/>
      <c r="AO222" s="482"/>
      <c r="AP222" s="482"/>
      <c r="AQ222" s="482"/>
      <c r="AR222" s="482"/>
      <c r="AS222" s="482"/>
      <c r="AT222" s="482"/>
      <c r="AU222" s="482"/>
      <c r="AV222" s="474">
        <v>0</v>
      </c>
      <c r="AW222" s="474">
        <v>0</v>
      </c>
      <c r="AX222" s="474"/>
      <c r="AY222" s="474"/>
      <c r="AZ222" s="474"/>
      <c r="BA222" s="474">
        <v>0</v>
      </c>
      <c r="BB222" s="460" t="s">
        <v>123</v>
      </c>
      <c r="BC222" s="460" t="s">
        <v>45</v>
      </c>
    </row>
    <row r="223" spans="1:55" s="455" customFormat="1" ht="16.5" hidden="1">
      <c r="A223" s="455" t="s">
        <v>309</v>
      </c>
      <c r="B223" s="455" t="s">
        <v>1037</v>
      </c>
      <c r="C223" s="460" t="s">
        <v>2322</v>
      </c>
      <c r="D223" s="460" t="s">
        <v>2323</v>
      </c>
      <c r="E223" s="460" t="s">
        <v>2323</v>
      </c>
      <c r="F223" s="460" t="s">
        <v>12</v>
      </c>
      <c r="G223" s="460" t="s">
        <v>508</v>
      </c>
      <c r="H223" s="460" t="s">
        <v>124</v>
      </c>
      <c r="I223" s="460" t="s">
        <v>125</v>
      </c>
      <c r="J223" s="460" t="s">
        <v>1915</v>
      </c>
      <c r="K223" s="482" t="s">
        <v>4421</v>
      </c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2"/>
      <c r="AL223" s="482"/>
      <c r="AM223" s="482"/>
      <c r="AN223" s="482"/>
      <c r="AO223" s="482"/>
      <c r="AP223" s="482"/>
      <c r="AQ223" s="482"/>
      <c r="AR223" s="482"/>
      <c r="AS223" s="482"/>
      <c r="AT223" s="482"/>
      <c r="AU223" s="482"/>
      <c r="AV223" s="474">
        <v>0</v>
      </c>
      <c r="AW223" s="474">
        <v>0</v>
      </c>
      <c r="AX223" s="474"/>
      <c r="AY223" s="474"/>
      <c r="AZ223" s="474"/>
      <c r="BA223" s="474">
        <v>0</v>
      </c>
      <c r="BB223" s="460" t="s">
        <v>123</v>
      </c>
      <c r="BC223" s="460" t="s">
        <v>45</v>
      </c>
    </row>
    <row r="224" spans="1:55" s="455" customFormat="1" ht="16.5" hidden="1">
      <c r="A224" s="455" t="s">
        <v>309</v>
      </c>
      <c r="B224" s="455" t="s">
        <v>1037</v>
      </c>
      <c r="C224" s="460" t="s">
        <v>2324</v>
      </c>
      <c r="D224" s="460" t="s">
        <v>2325</v>
      </c>
      <c r="E224" s="460" t="s">
        <v>2325</v>
      </c>
      <c r="F224" s="460" t="s">
        <v>12</v>
      </c>
      <c r="G224" s="460" t="s">
        <v>508</v>
      </c>
      <c r="H224" s="460" t="s">
        <v>124</v>
      </c>
      <c r="I224" s="460" t="s">
        <v>125</v>
      </c>
      <c r="J224" s="460" t="s">
        <v>1915</v>
      </c>
      <c r="K224" s="482" t="s">
        <v>4422</v>
      </c>
      <c r="L224" s="482"/>
      <c r="M224" s="482"/>
      <c r="N224" s="482"/>
      <c r="O224" s="482"/>
      <c r="P224" s="482"/>
      <c r="Q224" s="482"/>
      <c r="R224" s="482"/>
      <c r="S224" s="482"/>
      <c r="T224" s="482"/>
      <c r="U224" s="482"/>
      <c r="V224" s="482"/>
      <c r="W224" s="482"/>
      <c r="X224" s="482"/>
      <c r="Y224" s="482"/>
      <c r="Z224" s="482"/>
      <c r="AA224" s="482"/>
      <c r="AB224" s="482"/>
      <c r="AC224" s="482"/>
      <c r="AD224" s="482"/>
      <c r="AE224" s="482"/>
      <c r="AF224" s="482"/>
      <c r="AG224" s="482"/>
      <c r="AH224" s="482"/>
      <c r="AI224" s="482"/>
      <c r="AJ224" s="482"/>
      <c r="AK224" s="482"/>
      <c r="AL224" s="482"/>
      <c r="AM224" s="482"/>
      <c r="AN224" s="482"/>
      <c r="AO224" s="482"/>
      <c r="AP224" s="482"/>
      <c r="AQ224" s="482"/>
      <c r="AR224" s="482"/>
      <c r="AS224" s="482"/>
      <c r="AT224" s="482"/>
      <c r="AU224" s="482"/>
      <c r="AV224" s="474">
        <v>0</v>
      </c>
      <c r="AW224" s="474">
        <v>0</v>
      </c>
      <c r="AX224" s="474"/>
      <c r="AY224" s="474"/>
      <c r="AZ224" s="474"/>
      <c r="BA224" s="474">
        <v>0</v>
      </c>
      <c r="BB224" s="460" t="s">
        <v>123</v>
      </c>
      <c r="BC224" s="460" t="s">
        <v>45</v>
      </c>
    </row>
    <row r="225" spans="1:55" s="455" customFormat="1" ht="16.5" hidden="1">
      <c r="A225" s="455" t="s">
        <v>309</v>
      </c>
      <c r="B225" s="455" t="s">
        <v>1037</v>
      </c>
      <c r="C225" s="460" t="s">
        <v>2326</v>
      </c>
      <c r="D225" s="460" t="s">
        <v>2327</v>
      </c>
      <c r="E225" s="460" t="s">
        <v>2327</v>
      </c>
      <c r="F225" s="460" t="s">
        <v>12</v>
      </c>
      <c r="G225" s="460" t="s">
        <v>508</v>
      </c>
      <c r="H225" s="460" t="s">
        <v>124</v>
      </c>
      <c r="I225" s="460" t="s">
        <v>125</v>
      </c>
      <c r="J225" s="460" t="s">
        <v>1915</v>
      </c>
      <c r="K225" s="482" t="s">
        <v>4423</v>
      </c>
      <c r="L225" s="482"/>
      <c r="M225" s="482"/>
      <c r="N225" s="482"/>
      <c r="O225" s="482"/>
      <c r="P225" s="482"/>
      <c r="Q225" s="482"/>
      <c r="R225" s="482"/>
      <c r="S225" s="482"/>
      <c r="T225" s="482"/>
      <c r="U225" s="482"/>
      <c r="V225" s="482"/>
      <c r="W225" s="482"/>
      <c r="X225" s="482"/>
      <c r="Y225" s="482"/>
      <c r="Z225" s="482"/>
      <c r="AA225" s="482"/>
      <c r="AB225" s="482"/>
      <c r="AC225" s="482"/>
      <c r="AD225" s="482"/>
      <c r="AE225" s="482"/>
      <c r="AF225" s="482"/>
      <c r="AG225" s="482"/>
      <c r="AH225" s="482"/>
      <c r="AI225" s="482"/>
      <c r="AJ225" s="482"/>
      <c r="AK225" s="482"/>
      <c r="AL225" s="482"/>
      <c r="AM225" s="482"/>
      <c r="AN225" s="482"/>
      <c r="AO225" s="482"/>
      <c r="AP225" s="482"/>
      <c r="AQ225" s="482"/>
      <c r="AR225" s="482"/>
      <c r="AS225" s="482"/>
      <c r="AT225" s="482"/>
      <c r="AU225" s="482"/>
      <c r="AV225" s="474">
        <v>0</v>
      </c>
      <c r="AW225" s="474">
        <v>0</v>
      </c>
      <c r="AX225" s="474"/>
      <c r="AY225" s="474"/>
      <c r="AZ225" s="474"/>
      <c r="BA225" s="474">
        <v>0</v>
      </c>
      <c r="BB225" s="460" t="s">
        <v>123</v>
      </c>
      <c r="BC225" s="460" t="s">
        <v>45</v>
      </c>
    </row>
    <row r="226" spans="1:55" s="455" customFormat="1" ht="16.5" hidden="1">
      <c r="A226" s="455" t="s">
        <v>309</v>
      </c>
      <c r="B226" s="455" t="s">
        <v>1037</v>
      </c>
      <c r="C226" s="460" t="s">
        <v>2328</v>
      </c>
      <c r="D226" s="460" t="s">
        <v>2329</v>
      </c>
      <c r="E226" s="460" t="s">
        <v>2329</v>
      </c>
      <c r="F226" s="460" t="s">
        <v>12</v>
      </c>
      <c r="G226" s="460" t="s">
        <v>508</v>
      </c>
      <c r="H226" s="460" t="s">
        <v>124</v>
      </c>
      <c r="I226" s="460" t="s">
        <v>125</v>
      </c>
      <c r="J226" s="460" t="s">
        <v>1915</v>
      </c>
      <c r="K226" s="482" t="s">
        <v>4424</v>
      </c>
      <c r="L226" s="482"/>
      <c r="M226" s="482"/>
      <c r="N226" s="482"/>
      <c r="O226" s="482"/>
      <c r="P226" s="482"/>
      <c r="Q226" s="482"/>
      <c r="R226" s="482"/>
      <c r="S226" s="482"/>
      <c r="T226" s="482"/>
      <c r="U226" s="482"/>
      <c r="V226" s="482"/>
      <c r="W226" s="482"/>
      <c r="X226" s="482"/>
      <c r="Y226" s="482"/>
      <c r="Z226" s="482"/>
      <c r="AA226" s="482"/>
      <c r="AB226" s="482"/>
      <c r="AC226" s="482"/>
      <c r="AD226" s="482"/>
      <c r="AE226" s="482"/>
      <c r="AF226" s="482"/>
      <c r="AG226" s="482"/>
      <c r="AH226" s="482"/>
      <c r="AI226" s="482"/>
      <c r="AJ226" s="482"/>
      <c r="AK226" s="482"/>
      <c r="AL226" s="482"/>
      <c r="AM226" s="482"/>
      <c r="AN226" s="482"/>
      <c r="AO226" s="482"/>
      <c r="AP226" s="482"/>
      <c r="AQ226" s="482"/>
      <c r="AR226" s="482"/>
      <c r="AS226" s="482"/>
      <c r="AT226" s="482"/>
      <c r="AU226" s="482"/>
      <c r="AV226" s="474">
        <v>0</v>
      </c>
      <c r="AW226" s="474">
        <v>0</v>
      </c>
      <c r="AX226" s="474"/>
      <c r="AY226" s="474"/>
      <c r="AZ226" s="474"/>
      <c r="BA226" s="474">
        <v>0</v>
      </c>
      <c r="BB226" s="460" t="s">
        <v>123</v>
      </c>
      <c r="BC226" s="460" t="s">
        <v>45</v>
      </c>
    </row>
    <row r="227" spans="1:55" s="455" customFormat="1" ht="16.5" hidden="1">
      <c r="A227" s="455" t="s">
        <v>309</v>
      </c>
      <c r="B227" s="455" t="s">
        <v>1037</v>
      </c>
      <c r="C227" s="460" t="s">
        <v>2330</v>
      </c>
      <c r="D227" s="460" t="s">
        <v>2331</v>
      </c>
      <c r="E227" s="460" t="s">
        <v>2331</v>
      </c>
      <c r="F227" s="460" t="s">
        <v>12</v>
      </c>
      <c r="G227" s="460" t="s">
        <v>508</v>
      </c>
      <c r="H227" s="460" t="s">
        <v>124</v>
      </c>
      <c r="I227" s="460" t="s">
        <v>125</v>
      </c>
      <c r="J227" s="460" t="s">
        <v>1915</v>
      </c>
      <c r="K227" s="482" t="s">
        <v>4425</v>
      </c>
      <c r="L227" s="482"/>
      <c r="M227" s="482"/>
      <c r="N227" s="482"/>
      <c r="O227" s="482"/>
      <c r="P227" s="482"/>
      <c r="Q227" s="482"/>
      <c r="R227" s="482"/>
      <c r="S227" s="482"/>
      <c r="T227" s="482"/>
      <c r="U227" s="482"/>
      <c r="V227" s="482"/>
      <c r="W227" s="482"/>
      <c r="X227" s="482"/>
      <c r="Y227" s="482"/>
      <c r="Z227" s="482"/>
      <c r="AA227" s="482"/>
      <c r="AB227" s="482"/>
      <c r="AC227" s="482"/>
      <c r="AD227" s="482"/>
      <c r="AE227" s="482"/>
      <c r="AF227" s="482"/>
      <c r="AG227" s="482"/>
      <c r="AH227" s="482"/>
      <c r="AI227" s="482"/>
      <c r="AJ227" s="482"/>
      <c r="AK227" s="482"/>
      <c r="AL227" s="482"/>
      <c r="AM227" s="482"/>
      <c r="AN227" s="482"/>
      <c r="AO227" s="482"/>
      <c r="AP227" s="482"/>
      <c r="AQ227" s="482"/>
      <c r="AR227" s="482"/>
      <c r="AS227" s="482"/>
      <c r="AT227" s="482"/>
      <c r="AU227" s="482"/>
      <c r="AV227" s="474">
        <v>0</v>
      </c>
      <c r="AW227" s="474">
        <v>0</v>
      </c>
      <c r="AX227" s="474"/>
      <c r="AY227" s="474"/>
      <c r="AZ227" s="474"/>
      <c r="BA227" s="474">
        <v>0</v>
      </c>
      <c r="BB227" s="460" t="s">
        <v>123</v>
      </c>
      <c r="BC227" s="460" t="s">
        <v>45</v>
      </c>
    </row>
    <row r="228" spans="1:55" s="455" customFormat="1" ht="16.5" hidden="1">
      <c r="A228" s="455" t="s">
        <v>309</v>
      </c>
      <c r="B228" s="455" t="s">
        <v>1037</v>
      </c>
      <c r="C228" s="460" t="s">
        <v>2332</v>
      </c>
      <c r="D228" s="460" t="s">
        <v>2333</v>
      </c>
      <c r="E228" s="460" t="s">
        <v>2333</v>
      </c>
      <c r="F228" s="460" t="s">
        <v>12</v>
      </c>
      <c r="G228" s="460" t="s">
        <v>508</v>
      </c>
      <c r="H228" s="460" t="s">
        <v>124</v>
      </c>
      <c r="I228" s="460" t="s">
        <v>125</v>
      </c>
      <c r="J228" s="460" t="s">
        <v>1915</v>
      </c>
      <c r="K228" s="482" t="s">
        <v>4426</v>
      </c>
      <c r="L228" s="482"/>
      <c r="M228" s="482"/>
      <c r="N228" s="482"/>
      <c r="O228" s="482"/>
      <c r="P228" s="482"/>
      <c r="Q228" s="482"/>
      <c r="R228" s="482"/>
      <c r="S228" s="482"/>
      <c r="T228" s="482"/>
      <c r="U228" s="482"/>
      <c r="V228" s="482"/>
      <c r="W228" s="482"/>
      <c r="X228" s="482"/>
      <c r="Y228" s="482"/>
      <c r="Z228" s="482"/>
      <c r="AA228" s="482"/>
      <c r="AB228" s="482"/>
      <c r="AC228" s="482"/>
      <c r="AD228" s="482"/>
      <c r="AE228" s="482"/>
      <c r="AF228" s="482"/>
      <c r="AG228" s="482"/>
      <c r="AH228" s="482"/>
      <c r="AI228" s="482"/>
      <c r="AJ228" s="482"/>
      <c r="AK228" s="482"/>
      <c r="AL228" s="482"/>
      <c r="AM228" s="482"/>
      <c r="AN228" s="482"/>
      <c r="AO228" s="482"/>
      <c r="AP228" s="482"/>
      <c r="AQ228" s="482"/>
      <c r="AR228" s="482"/>
      <c r="AS228" s="482"/>
      <c r="AT228" s="482"/>
      <c r="AU228" s="482"/>
      <c r="AV228" s="474">
        <v>0</v>
      </c>
      <c r="AW228" s="474">
        <v>0</v>
      </c>
      <c r="AX228" s="474"/>
      <c r="AY228" s="474"/>
      <c r="AZ228" s="474"/>
      <c r="BA228" s="474">
        <v>0</v>
      </c>
      <c r="BB228" s="460" t="s">
        <v>123</v>
      </c>
      <c r="BC228" s="460" t="s">
        <v>45</v>
      </c>
    </row>
    <row r="229" spans="1:55" s="455" customFormat="1" ht="16.5" hidden="1">
      <c r="A229" s="455" t="s">
        <v>309</v>
      </c>
      <c r="B229" s="455" t="s">
        <v>1037</v>
      </c>
      <c r="C229" s="460" t="s">
        <v>2334</v>
      </c>
      <c r="D229" s="460" t="s">
        <v>2335</v>
      </c>
      <c r="E229" s="460" t="s">
        <v>2335</v>
      </c>
      <c r="F229" s="460" t="s">
        <v>12</v>
      </c>
      <c r="G229" s="460" t="s">
        <v>508</v>
      </c>
      <c r="H229" s="460" t="s">
        <v>124</v>
      </c>
      <c r="I229" s="460" t="s">
        <v>125</v>
      </c>
      <c r="J229" s="460" t="s">
        <v>1915</v>
      </c>
      <c r="K229" s="482" t="s">
        <v>4427</v>
      </c>
      <c r="L229" s="482"/>
      <c r="M229" s="482"/>
      <c r="N229" s="482"/>
      <c r="O229" s="482"/>
      <c r="P229" s="482"/>
      <c r="Q229" s="482"/>
      <c r="R229" s="482"/>
      <c r="S229" s="482"/>
      <c r="T229" s="482"/>
      <c r="U229" s="482"/>
      <c r="V229" s="482"/>
      <c r="W229" s="482"/>
      <c r="X229" s="482"/>
      <c r="Y229" s="482"/>
      <c r="Z229" s="482"/>
      <c r="AA229" s="482"/>
      <c r="AB229" s="482"/>
      <c r="AC229" s="482"/>
      <c r="AD229" s="482"/>
      <c r="AE229" s="482"/>
      <c r="AF229" s="482"/>
      <c r="AG229" s="482"/>
      <c r="AH229" s="482"/>
      <c r="AI229" s="482"/>
      <c r="AJ229" s="482"/>
      <c r="AK229" s="482"/>
      <c r="AL229" s="482"/>
      <c r="AM229" s="482"/>
      <c r="AN229" s="482"/>
      <c r="AO229" s="482"/>
      <c r="AP229" s="482"/>
      <c r="AQ229" s="482"/>
      <c r="AR229" s="482"/>
      <c r="AS229" s="482"/>
      <c r="AT229" s="482"/>
      <c r="AU229" s="482"/>
      <c r="AV229" s="474">
        <v>0</v>
      </c>
      <c r="AW229" s="474">
        <v>0</v>
      </c>
      <c r="AX229" s="474"/>
      <c r="AY229" s="474"/>
      <c r="AZ229" s="474"/>
      <c r="BA229" s="474">
        <v>0</v>
      </c>
      <c r="BB229" s="460" t="s">
        <v>123</v>
      </c>
      <c r="BC229" s="460" t="s">
        <v>45</v>
      </c>
    </row>
    <row r="230" spans="1:55" s="455" customFormat="1" ht="16.5" hidden="1">
      <c r="A230" s="455" t="s">
        <v>309</v>
      </c>
      <c r="B230" s="455" t="s">
        <v>1037</v>
      </c>
      <c r="C230" s="460" t="s">
        <v>2336</v>
      </c>
      <c r="D230" s="460" t="s">
        <v>2337</v>
      </c>
      <c r="E230" s="460" t="s">
        <v>2337</v>
      </c>
      <c r="F230" s="460" t="s">
        <v>12</v>
      </c>
      <c r="G230" s="460" t="s">
        <v>508</v>
      </c>
      <c r="H230" s="460" t="s">
        <v>124</v>
      </c>
      <c r="I230" s="460" t="s">
        <v>125</v>
      </c>
      <c r="J230" s="460" t="s">
        <v>1915</v>
      </c>
      <c r="K230" s="482" t="s">
        <v>4428</v>
      </c>
      <c r="L230" s="482"/>
      <c r="M230" s="482"/>
      <c r="N230" s="482"/>
      <c r="O230" s="482"/>
      <c r="P230" s="482"/>
      <c r="Q230" s="482"/>
      <c r="R230" s="482"/>
      <c r="S230" s="482"/>
      <c r="T230" s="482"/>
      <c r="U230" s="482"/>
      <c r="V230" s="482"/>
      <c r="W230" s="482"/>
      <c r="X230" s="482"/>
      <c r="Y230" s="482"/>
      <c r="Z230" s="482"/>
      <c r="AA230" s="482"/>
      <c r="AB230" s="482"/>
      <c r="AC230" s="482"/>
      <c r="AD230" s="482"/>
      <c r="AE230" s="482"/>
      <c r="AF230" s="482"/>
      <c r="AG230" s="482"/>
      <c r="AH230" s="482"/>
      <c r="AI230" s="482"/>
      <c r="AJ230" s="482"/>
      <c r="AK230" s="482"/>
      <c r="AL230" s="482"/>
      <c r="AM230" s="482"/>
      <c r="AN230" s="482"/>
      <c r="AO230" s="482"/>
      <c r="AP230" s="482"/>
      <c r="AQ230" s="482"/>
      <c r="AR230" s="482"/>
      <c r="AS230" s="482"/>
      <c r="AT230" s="482"/>
      <c r="AU230" s="482"/>
      <c r="AV230" s="474">
        <v>0</v>
      </c>
      <c r="AW230" s="474">
        <v>0</v>
      </c>
      <c r="AX230" s="474"/>
      <c r="AY230" s="474"/>
      <c r="AZ230" s="474"/>
      <c r="BA230" s="474">
        <v>0</v>
      </c>
      <c r="BB230" s="460" t="s">
        <v>123</v>
      </c>
      <c r="BC230" s="460" t="s">
        <v>45</v>
      </c>
    </row>
    <row r="231" spans="1:55" s="455" customFormat="1" ht="16.5" hidden="1">
      <c r="A231" s="455" t="s">
        <v>309</v>
      </c>
      <c r="B231" s="455" t="s">
        <v>1037</v>
      </c>
      <c r="C231" s="460" t="s">
        <v>2338</v>
      </c>
      <c r="D231" s="460" t="s">
        <v>2339</v>
      </c>
      <c r="E231" s="460" t="s">
        <v>2339</v>
      </c>
      <c r="F231" s="460" t="s">
        <v>12</v>
      </c>
      <c r="G231" s="460" t="s">
        <v>508</v>
      </c>
      <c r="H231" s="460" t="s">
        <v>124</v>
      </c>
      <c r="I231" s="460" t="s">
        <v>125</v>
      </c>
      <c r="J231" s="460" t="s">
        <v>1915</v>
      </c>
      <c r="K231" s="482" t="s">
        <v>4429</v>
      </c>
      <c r="L231" s="482"/>
      <c r="M231" s="482"/>
      <c r="N231" s="482"/>
      <c r="O231" s="482"/>
      <c r="P231" s="482"/>
      <c r="Q231" s="482"/>
      <c r="R231" s="482"/>
      <c r="S231" s="482"/>
      <c r="T231" s="482"/>
      <c r="U231" s="482"/>
      <c r="V231" s="482"/>
      <c r="W231" s="482"/>
      <c r="X231" s="482"/>
      <c r="Y231" s="482"/>
      <c r="Z231" s="482"/>
      <c r="AA231" s="482"/>
      <c r="AB231" s="482"/>
      <c r="AC231" s="482"/>
      <c r="AD231" s="482"/>
      <c r="AE231" s="482"/>
      <c r="AF231" s="482"/>
      <c r="AG231" s="482"/>
      <c r="AH231" s="482"/>
      <c r="AI231" s="482"/>
      <c r="AJ231" s="482"/>
      <c r="AK231" s="482"/>
      <c r="AL231" s="482"/>
      <c r="AM231" s="482"/>
      <c r="AN231" s="482"/>
      <c r="AO231" s="482"/>
      <c r="AP231" s="482"/>
      <c r="AQ231" s="482"/>
      <c r="AR231" s="482"/>
      <c r="AS231" s="482"/>
      <c r="AT231" s="482"/>
      <c r="AU231" s="482"/>
      <c r="AV231" s="474">
        <v>0</v>
      </c>
      <c r="AW231" s="474">
        <v>0</v>
      </c>
      <c r="AX231" s="474"/>
      <c r="AY231" s="474"/>
      <c r="AZ231" s="474"/>
      <c r="BA231" s="474">
        <v>0</v>
      </c>
      <c r="BB231" s="460" t="s">
        <v>123</v>
      </c>
      <c r="BC231" s="460" t="s">
        <v>45</v>
      </c>
    </row>
    <row r="232" spans="1:55" s="455" customFormat="1" ht="16.5" hidden="1">
      <c r="A232" s="455" t="s">
        <v>309</v>
      </c>
      <c r="B232" s="455" t="s">
        <v>1037</v>
      </c>
      <c r="C232" s="460" t="s">
        <v>2340</v>
      </c>
      <c r="D232" s="460" t="s">
        <v>2341</v>
      </c>
      <c r="E232" s="460" t="s">
        <v>2341</v>
      </c>
      <c r="F232" s="460" t="s">
        <v>12</v>
      </c>
      <c r="G232" s="460" t="s">
        <v>508</v>
      </c>
      <c r="H232" s="460" t="s">
        <v>124</v>
      </c>
      <c r="I232" s="460" t="s">
        <v>125</v>
      </c>
      <c r="J232" s="460" t="s">
        <v>1915</v>
      </c>
      <c r="K232" s="482" t="s">
        <v>4430</v>
      </c>
      <c r="L232" s="482"/>
      <c r="M232" s="482"/>
      <c r="N232" s="482"/>
      <c r="O232" s="482"/>
      <c r="P232" s="482"/>
      <c r="Q232" s="482"/>
      <c r="R232" s="482"/>
      <c r="S232" s="482"/>
      <c r="T232" s="482"/>
      <c r="U232" s="482"/>
      <c r="V232" s="482"/>
      <c r="W232" s="482"/>
      <c r="X232" s="482"/>
      <c r="Y232" s="482"/>
      <c r="Z232" s="482"/>
      <c r="AA232" s="482"/>
      <c r="AB232" s="482"/>
      <c r="AC232" s="482"/>
      <c r="AD232" s="482"/>
      <c r="AE232" s="482"/>
      <c r="AF232" s="482"/>
      <c r="AG232" s="482"/>
      <c r="AH232" s="482"/>
      <c r="AI232" s="482"/>
      <c r="AJ232" s="482"/>
      <c r="AK232" s="482"/>
      <c r="AL232" s="482"/>
      <c r="AM232" s="482"/>
      <c r="AN232" s="482"/>
      <c r="AO232" s="482"/>
      <c r="AP232" s="482"/>
      <c r="AQ232" s="482"/>
      <c r="AR232" s="482"/>
      <c r="AS232" s="482"/>
      <c r="AT232" s="482"/>
      <c r="AU232" s="482"/>
      <c r="AV232" s="474">
        <v>0</v>
      </c>
      <c r="AW232" s="474">
        <v>0</v>
      </c>
      <c r="AX232" s="474"/>
      <c r="AY232" s="474"/>
      <c r="AZ232" s="474"/>
      <c r="BA232" s="474">
        <v>0</v>
      </c>
      <c r="BB232" s="460" t="s">
        <v>123</v>
      </c>
      <c r="BC232" s="460" t="s">
        <v>45</v>
      </c>
    </row>
    <row r="233" spans="1:55" s="455" customFormat="1" ht="16.5" hidden="1">
      <c r="A233" s="455" t="s">
        <v>309</v>
      </c>
      <c r="B233" s="455" t="s">
        <v>1037</v>
      </c>
      <c r="C233" s="460" t="s">
        <v>2342</v>
      </c>
      <c r="D233" s="460" t="s">
        <v>2343</v>
      </c>
      <c r="E233" s="460" t="s">
        <v>2343</v>
      </c>
      <c r="F233" s="460" t="s">
        <v>12</v>
      </c>
      <c r="G233" s="460" t="s">
        <v>508</v>
      </c>
      <c r="H233" s="460" t="s">
        <v>124</v>
      </c>
      <c r="I233" s="460" t="s">
        <v>125</v>
      </c>
      <c r="J233" s="460" t="s">
        <v>1915</v>
      </c>
      <c r="K233" s="482" t="s">
        <v>4431</v>
      </c>
      <c r="L233" s="482"/>
      <c r="M233" s="482"/>
      <c r="N233" s="482"/>
      <c r="O233" s="482"/>
      <c r="P233" s="482"/>
      <c r="Q233" s="482"/>
      <c r="R233" s="482"/>
      <c r="S233" s="482"/>
      <c r="T233" s="482"/>
      <c r="U233" s="482"/>
      <c r="V233" s="482"/>
      <c r="W233" s="482"/>
      <c r="X233" s="482"/>
      <c r="Y233" s="482"/>
      <c r="Z233" s="482"/>
      <c r="AA233" s="482"/>
      <c r="AB233" s="482"/>
      <c r="AC233" s="482"/>
      <c r="AD233" s="482"/>
      <c r="AE233" s="482"/>
      <c r="AF233" s="482"/>
      <c r="AG233" s="482"/>
      <c r="AH233" s="482"/>
      <c r="AI233" s="482"/>
      <c r="AJ233" s="482"/>
      <c r="AK233" s="482"/>
      <c r="AL233" s="482"/>
      <c r="AM233" s="482"/>
      <c r="AN233" s="482"/>
      <c r="AO233" s="482"/>
      <c r="AP233" s="482"/>
      <c r="AQ233" s="482"/>
      <c r="AR233" s="482"/>
      <c r="AS233" s="482"/>
      <c r="AT233" s="482"/>
      <c r="AU233" s="482"/>
      <c r="AV233" s="474">
        <v>0</v>
      </c>
      <c r="AW233" s="474">
        <v>0</v>
      </c>
      <c r="AX233" s="474"/>
      <c r="AY233" s="474"/>
      <c r="AZ233" s="474"/>
      <c r="BA233" s="474">
        <v>0</v>
      </c>
      <c r="BB233" s="460" t="s">
        <v>123</v>
      </c>
      <c r="BC233" s="460" t="s">
        <v>45</v>
      </c>
    </row>
    <row r="234" spans="1:55" s="455" customFormat="1" ht="16.5" hidden="1">
      <c r="A234" s="455" t="s">
        <v>309</v>
      </c>
      <c r="B234" s="455" t="s">
        <v>1037</v>
      </c>
      <c r="C234" s="460" t="s">
        <v>2344</v>
      </c>
      <c r="D234" s="460" t="s">
        <v>2345</v>
      </c>
      <c r="E234" s="460" t="s">
        <v>2345</v>
      </c>
      <c r="F234" s="460" t="s">
        <v>12</v>
      </c>
      <c r="G234" s="460" t="s">
        <v>508</v>
      </c>
      <c r="H234" s="460" t="s">
        <v>124</v>
      </c>
      <c r="I234" s="460" t="s">
        <v>125</v>
      </c>
      <c r="J234" s="460" t="s">
        <v>1915</v>
      </c>
      <c r="K234" s="482" t="s">
        <v>4432</v>
      </c>
      <c r="L234" s="482"/>
      <c r="M234" s="482"/>
      <c r="N234" s="482"/>
      <c r="O234" s="482"/>
      <c r="P234" s="482"/>
      <c r="Q234" s="482"/>
      <c r="R234" s="482"/>
      <c r="S234" s="482"/>
      <c r="T234" s="482"/>
      <c r="U234" s="482"/>
      <c r="V234" s="482"/>
      <c r="W234" s="482"/>
      <c r="X234" s="482"/>
      <c r="Y234" s="482"/>
      <c r="Z234" s="482"/>
      <c r="AA234" s="482"/>
      <c r="AB234" s="482"/>
      <c r="AC234" s="482"/>
      <c r="AD234" s="482"/>
      <c r="AE234" s="482"/>
      <c r="AF234" s="482"/>
      <c r="AG234" s="482"/>
      <c r="AH234" s="482"/>
      <c r="AI234" s="482"/>
      <c r="AJ234" s="482"/>
      <c r="AK234" s="482"/>
      <c r="AL234" s="482"/>
      <c r="AM234" s="482"/>
      <c r="AN234" s="482"/>
      <c r="AO234" s="482"/>
      <c r="AP234" s="482"/>
      <c r="AQ234" s="482"/>
      <c r="AR234" s="482"/>
      <c r="AS234" s="482"/>
      <c r="AT234" s="482"/>
      <c r="AU234" s="482"/>
      <c r="AV234" s="474">
        <v>0</v>
      </c>
      <c r="AW234" s="474">
        <v>0</v>
      </c>
      <c r="AX234" s="474"/>
      <c r="AY234" s="474"/>
      <c r="AZ234" s="474"/>
      <c r="BA234" s="474">
        <v>0</v>
      </c>
      <c r="BB234" s="460" t="s">
        <v>123</v>
      </c>
      <c r="BC234" s="460" t="s">
        <v>45</v>
      </c>
    </row>
    <row r="235" spans="1:55" s="455" customFormat="1" ht="16.5" hidden="1">
      <c r="A235" s="455" t="s">
        <v>309</v>
      </c>
      <c r="B235" s="455" t="s">
        <v>1037</v>
      </c>
      <c r="C235" s="460" t="s">
        <v>2346</v>
      </c>
      <c r="D235" s="460" t="s">
        <v>2347</v>
      </c>
      <c r="E235" s="460" t="s">
        <v>2347</v>
      </c>
      <c r="F235" s="460" t="s">
        <v>12</v>
      </c>
      <c r="G235" s="460" t="s">
        <v>508</v>
      </c>
      <c r="H235" s="460" t="s">
        <v>124</v>
      </c>
      <c r="I235" s="460" t="s">
        <v>125</v>
      </c>
      <c r="J235" s="460" t="s">
        <v>1915</v>
      </c>
      <c r="K235" s="482" t="s">
        <v>4433</v>
      </c>
      <c r="L235" s="482"/>
      <c r="M235" s="482"/>
      <c r="N235" s="482"/>
      <c r="O235" s="482"/>
      <c r="P235" s="482"/>
      <c r="Q235" s="482"/>
      <c r="R235" s="482"/>
      <c r="S235" s="482"/>
      <c r="T235" s="482"/>
      <c r="U235" s="482"/>
      <c r="V235" s="482"/>
      <c r="W235" s="482"/>
      <c r="X235" s="482"/>
      <c r="Y235" s="482"/>
      <c r="Z235" s="482"/>
      <c r="AA235" s="482"/>
      <c r="AB235" s="482"/>
      <c r="AC235" s="482"/>
      <c r="AD235" s="482"/>
      <c r="AE235" s="482"/>
      <c r="AF235" s="482"/>
      <c r="AG235" s="482"/>
      <c r="AH235" s="482"/>
      <c r="AI235" s="482"/>
      <c r="AJ235" s="482"/>
      <c r="AK235" s="482"/>
      <c r="AL235" s="482"/>
      <c r="AM235" s="482"/>
      <c r="AN235" s="482"/>
      <c r="AO235" s="482"/>
      <c r="AP235" s="482"/>
      <c r="AQ235" s="482"/>
      <c r="AR235" s="482"/>
      <c r="AS235" s="482"/>
      <c r="AT235" s="482"/>
      <c r="AU235" s="482"/>
      <c r="AV235" s="474">
        <v>0</v>
      </c>
      <c r="AW235" s="474">
        <v>0</v>
      </c>
      <c r="AX235" s="474"/>
      <c r="AY235" s="474"/>
      <c r="AZ235" s="474"/>
      <c r="BA235" s="474">
        <v>0</v>
      </c>
      <c r="BB235" s="460" t="s">
        <v>123</v>
      </c>
      <c r="BC235" s="460" t="s">
        <v>45</v>
      </c>
    </row>
    <row r="236" spans="1:55" s="455" customFormat="1" ht="16.5" hidden="1">
      <c r="A236" s="455" t="s">
        <v>309</v>
      </c>
      <c r="B236" s="455" t="s">
        <v>1037</v>
      </c>
      <c r="C236" s="460" t="s">
        <v>2348</v>
      </c>
      <c r="D236" s="460" t="s">
        <v>2349</v>
      </c>
      <c r="E236" s="460" t="s">
        <v>2349</v>
      </c>
      <c r="F236" s="460" t="s">
        <v>12</v>
      </c>
      <c r="G236" s="460" t="s">
        <v>508</v>
      </c>
      <c r="H236" s="460" t="s">
        <v>124</v>
      </c>
      <c r="I236" s="460" t="s">
        <v>125</v>
      </c>
      <c r="J236" s="460" t="s">
        <v>1915</v>
      </c>
      <c r="K236" s="482" t="s">
        <v>4434</v>
      </c>
      <c r="L236" s="482"/>
      <c r="M236" s="482"/>
      <c r="N236" s="482"/>
      <c r="O236" s="482"/>
      <c r="P236" s="482"/>
      <c r="Q236" s="482"/>
      <c r="R236" s="482"/>
      <c r="S236" s="482"/>
      <c r="T236" s="482"/>
      <c r="U236" s="482"/>
      <c r="V236" s="482"/>
      <c r="W236" s="482"/>
      <c r="X236" s="482"/>
      <c r="Y236" s="482"/>
      <c r="Z236" s="482"/>
      <c r="AA236" s="482"/>
      <c r="AB236" s="482"/>
      <c r="AC236" s="482"/>
      <c r="AD236" s="482"/>
      <c r="AE236" s="482"/>
      <c r="AF236" s="482"/>
      <c r="AG236" s="482"/>
      <c r="AH236" s="482"/>
      <c r="AI236" s="482"/>
      <c r="AJ236" s="482"/>
      <c r="AK236" s="482"/>
      <c r="AL236" s="482"/>
      <c r="AM236" s="482"/>
      <c r="AN236" s="482"/>
      <c r="AO236" s="482"/>
      <c r="AP236" s="482"/>
      <c r="AQ236" s="482"/>
      <c r="AR236" s="482"/>
      <c r="AS236" s="482"/>
      <c r="AT236" s="482"/>
      <c r="AU236" s="482"/>
      <c r="AV236" s="474">
        <v>0</v>
      </c>
      <c r="AW236" s="474">
        <v>0</v>
      </c>
      <c r="AX236" s="474"/>
      <c r="AY236" s="474"/>
      <c r="AZ236" s="474"/>
      <c r="BA236" s="474">
        <v>0</v>
      </c>
      <c r="BB236" s="460" t="s">
        <v>123</v>
      </c>
      <c r="BC236" s="460" t="s">
        <v>45</v>
      </c>
    </row>
    <row r="237" spans="1:55" s="455" customFormat="1" ht="16.5" hidden="1">
      <c r="A237" s="455" t="s">
        <v>309</v>
      </c>
      <c r="B237" s="455" t="s">
        <v>1037</v>
      </c>
      <c r="C237" s="460" t="s">
        <v>2350</v>
      </c>
      <c r="D237" s="460" t="s">
        <v>2351</v>
      </c>
      <c r="E237" s="460" t="s">
        <v>2351</v>
      </c>
      <c r="F237" s="460" t="s">
        <v>12</v>
      </c>
      <c r="G237" s="460" t="s">
        <v>508</v>
      </c>
      <c r="H237" s="460" t="s">
        <v>124</v>
      </c>
      <c r="I237" s="460" t="s">
        <v>125</v>
      </c>
      <c r="J237" s="460" t="s">
        <v>1915</v>
      </c>
      <c r="K237" s="482" t="s">
        <v>4435</v>
      </c>
      <c r="L237" s="482"/>
      <c r="M237" s="482"/>
      <c r="N237" s="482"/>
      <c r="O237" s="482"/>
      <c r="P237" s="482"/>
      <c r="Q237" s="482"/>
      <c r="R237" s="482"/>
      <c r="S237" s="482"/>
      <c r="T237" s="482"/>
      <c r="U237" s="482"/>
      <c r="V237" s="482"/>
      <c r="W237" s="482"/>
      <c r="X237" s="482"/>
      <c r="Y237" s="482"/>
      <c r="Z237" s="482"/>
      <c r="AA237" s="482"/>
      <c r="AB237" s="482"/>
      <c r="AC237" s="482"/>
      <c r="AD237" s="482"/>
      <c r="AE237" s="482"/>
      <c r="AF237" s="482"/>
      <c r="AG237" s="482"/>
      <c r="AH237" s="482"/>
      <c r="AI237" s="482"/>
      <c r="AJ237" s="482"/>
      <c r="AK237" s="482"/>
      <c r="AL237" s="482"/>
      <c r="AM237" s="482"/>
      <c r="AN237" s="482"/>
      <c r="AO237" s="482"/>
      <c r="AP237" s="482"/>
      <c r="AQ237" s="482"/>
      <c r="AR237" s="482"/>
      <c r="AS237" s="482"/>
      <c r="AT237" s="482"/>
      <c r="AU237" s="482"/>
      <c r="AV237" s="474">
        <v>0</v>
      </c>
      <c r="AW237" s="474">
        <v>0</v>
      </c>
      <c r="AX237" s="474"/>
      <c r="AY237" s="474"/>
      <c r="AZ237" s="474"/>
      <c r="BA237" s="474">
        <v>0</v>
      </c>
      <c r="BB237" s="460" t="s">
        <v>123</v>
      </c>
      <c r="BC237" s="460" t="s">
        <v>45</v>
      </c>
    </row>
    <row r="238" spans="1:55" s="455" customFormat="1" ht="16.5" hidden="1">
      <c r="A238" s="455" t="s">
        <v>309</v>
      </c>
      <c r="B238" s="455" t="s">
        <v>1037</v>
      </c>
      <c r="C238" s="460" t="s">
        <v>2352</v>
      </c>
      <c r="D238" s="460" t="s">
        <v>2353</v>
      </c>
      <c r="E238" s="460" t="s">
        <v>2353</v>
      </c>
      <c r="F238" s="460" t="s">
        <v>12</v>
      </c>
      <c r="G238" s="460" t="s">
        <v>508</v>
      </c>
      <c r="H238" s="460" t="s">
        <v>124</v>
      </c>
      <c r="I238" s="460" t="s">
        <v>125</v>
      </c>
      <c r="J238" s="460" t="s">
        <v>1915</v>
      </c>
      <c r="K238" s="482" t="s">
        <v>4436</v>
      </c>
      <c r="L238" s="482"/>
      <c r="M238" s="482"/>
      <c r="N238" s="482"/>
      <c r="O238" s="482"/>
      <c r="P238" s="482"/>
      <c r="Q238" s="482"/>
      <c r="R238" s="482"/>
      <c r="S238" s="482"/>
      <c r="T238" s="482"/>
      <c r="U238" s="482"/>
      <c r="V238" s="482"/>
      <c r="W238" s="482"/>
      <c r="X238" s="482"/>
      <c r="Y238" s="482"/>
      <c r="Z238" s="482"/>
      <c r="AA238" s="482"/>
      <c r="AB238" s="482"/>
      <c r="AC238" s="482"/>
      <c r="AD238" s="482"/>
      <c r="AE238" s="482"/>
      <c r="AF238" s="482"/>
      <c r="AG238" s="482"/>
      <c r="AH238" s="482"/>
      <c r="AI238" s="482"/>
      <c r="AJ238" s="482"/>
      <c r="AK238" s="482"/>
      <c r="AL238" s="482"/>
      <c r="AM238" s="482"/>
      <c r="AN238" s="482"/>
      <c r="AO238" s="482"/>
      <c r="AP238" s="482"/>
      <c r="AQ238" s="482"/>
      <c r="AR238" s="482"/>
      <c r="AS238" s="482"/>
      <c r="AT238" s="482"/>
      <c r="AU238" s="482"/>
      <c r="AV238" s="474">
        <v>0</v>
      </c>
      <c r="AW238" s="474">
        <v>0</v>
      </c>
      <c r="AX238" s="474"/>
      <c r="AY238" s="474"/>
      <c r="AZ238" s="474"/>
      <c r="BA238" s="474">
        <v>0</v>
      </c>
      <c r="BB238" s="460" t="s">
        <v>123</v>
      </c>
      <c r="BC238" s="460" t="s">
        <v>45</v>
      </c>
    </row>
    <row r="239" spans="1:55" s="455" customFormat="1" ht="16.5" hidden="1">
      <c r="A239" s="455" t="s">
        <v>309</v>
      </c>
      <c r="B239" s="455" t="s">
        <v>1037</v>
      </c>
      <c r="C239" s="460" t="s">
        <v>2354</v>
      </c>
      <c r="D239" s="460" t="s">
        <v>2355</v>
      </c>
      <c r="E239" s="460" t="s">
        <v>2355</v>
      </c>
      <c r="F239" s="460" t="s">
        <v>12</v>
      </c>
      <c r="G239" s="460" t="s">
        <v>508</v>
      </c>
      <c r="H239" s="460" t="s">
        <v>124</v>
      </c>
      <c r="I239" s="460" t="s">
        <v>125</v>
      </c>
      <c r="J239" s="460" t="s">
        <v>1915</v>
      </c>
      <c r="K239" s="482" t="s">
        <v>4437</v>
      </c>
      <c r="L239" s="482"/>
      <c r="M239" s="482"/>
      <c r="N239" s="482"/>
      <c r="O239" s="482"/>
      <c r="P239" s="482"/>
      <c r="Q239" s="482"/>
      <c r="R239" s="482"/>
      <c r="S239" s="482"/>
      <c r="T239" s="482"/>
      <c r="U239" s="482"/>
      <c r="V239" s="482"/>
      <c r="W239" s="482"/>
      <c r="X239" s="482"/>
      <c r="Y239" s="482"/>
      <c r="Z239" s="482"/>
      <c r="AA239" s="482"/>
      <c r="AB239" s="482"/>
      <c r="AC239" s="482"/>
      <c r="AD239" s="482"/>
      <c r="AE239" s="482"/>
      <c r="AF239" s="482"/>
      <c r="AG239" s="482"/>
      <c r="AH239" s="482"/>
      <c r="AI239" s="482"/>
      <c r="AJ239" s="482"/>
      <c r="AK239" s="482"/>
      <c r="AL239" s="482"/>
      <c r="AM239" s="482"/>
      <c r="AN239" s="482"/>
      <c r="AO239" s="482"/>
      <c r="AP239" s="482"/>
      <c r="AQ239" s="482"/>
      <c r="AR239" s="482"/>
      <c r="AS239" s="482"/>
      <c r="AT239" s="482"/>
      <c r="AU239" s="482"/>
      <c r="AV239" s="474">
        <v>0</v>
      </c>
      <c r="AW239" s="474">
        <v>0</v>
      </c>
      <c r="AX239" s="474"/>
      <c r="AY239" s="474"/>
      <c r="AZ239" s="474"/>
      <c r="BA239" s="474">
        <v>0</v>
      </c>
      <c r="BB239" s="460" t="s">
        <v>123</v>
      </c>
      <c r="BC239" s="460" t="s">
        <v>45</v>
      </c>
    </row>
    <row r="240" spans="1:55" s="455" customFormat="1" ht="16.5" hidden="1">
      <c r="A240" s="455" t="s">
        <v>309</v>
      </c>
      <c r="B240" s="455" t="s">
        <v>1037</v>
      </c>
      <c r="C240" s="460" t="s">
        <v>2356</v>
      </c>
      <c r="D240" s="460" t="s">
        <v>2357</v>
      </c>
      <c r="E240" s="460" t="s">
        <v>2357</v>
      </c>
      <c r="F240" s="460" t="s">
        <v>12</v>
      </c>
      <c r="G240" s="460" t="s">
        <v>508</v>
      </c>
      <c r="H240" s="460" t="s">
        <v>124</v>
      </c>
      <c r="I240" s="460" t="s">
        <v>125</v>
      </c>
      <c r="J240" s="460" t="s">
        <v>1915</v>
      </c>
      <c r="K240" s="482" t="s">
        <v>4438</v>
      </c>
      <c r="L240" s="482"/>
      <c r="M240" s="482"/>
      <c r="N240" s="482"/>
      <c r="O240" s="482"/>
      <c r="P240" s="482"/>
      <c r="Q240" s="482"/>
      <c r="R240" s="482"/>
      <c r="S240" s="482"/>
      <c r="T240" s="482"/>
      <c r="U240" s="482"/>
      <c r="V240" s="482"/>
      <c r="W240" s="482"/>
      <c r="X240" s="482"/>
      <c r="Y240" s="482"/>
      <c r="Z240" s="482"/>
      <c r="AA240" s="482"/>
      <c r="AB240" s="482"/>
      <c r="AC240" s="482"/>
      <c r="AD240" s="482"/>
      <c r="AE240" s="482"/>
      <c r="AF240" s="482"/>
      <c r="AG240" s="482"/>
      <c r="AH240" s="482"/>
      <c r="AI240" s="482"/>
      <c r="AJ240" s="482"/>
      <c r="AK240" s="482"/>
      <c r="AL240" s="482"/>
      <c r="AM240" s="482"/>
      <c r="AN240" s="482"/>
      <c r="AO240" s="482"/>
      <c r="AP240" s="482"/>
      <c r="AQ240" s="482"/>
      <c r="AR240" s="482"/>
      <c r="AS240" s="482"/>
      <c r="AT240" s="482"/>
      <c r="AU240" s="482"/>
      <c r="AV240" s="474">
        <v>0</v>
      </c>
      <c r="AW240" s="474">
        <v>0</v>
      </c>
      <c r="AX240" s="474"/>
      <c r="AY240" s="474"/>
      <c r="AZ240" s="474"/>
      <c r="BA240" s="474">
        <v>0</v>
      </c>
      <c r="BB240" s="460" t="s">
        <v>123</v>
      </c>
      <c r="BC240" s="460" t="s">
        <v>45</v>
      </c>
    </row>
    <row r="241" spans="1:55" s="455" customFormat="1" ht="16.5" hidden="1">
      <c r="A241" s="455" t="s">
        <v>309</v>
      </c>
      <c r="B241" s="455" t="s">
        <v>1037</v>
      </c>
      <c r="C241" s="460" t="s">
        <v>2358</v>
      </c>
      <c r="D241" s="460" t="s">
        <v>2359</v>
      </c>
      <c r="E241" s="460" t="s">
        <v>2359</v>
      </c>
      <c r="F241" s="460" t="s">
        <v>12</v>
      </c>
      <c r="G241" s="460" t="s">
        <v>508</v>
      </c>
      <c r="H241" s="460" t="s">
        <v>124</v>
      </c>
      <c r="I241" s="460" t="s">
        <v>125</v>
      </c>
      <c r="J241" s="460" t="s">
        <v>1915</v>
      </c>
      <c r="K241" s="482" t="s">
        <v>4439</v>
      </c>
      <c r="L241" s="482"/>
      <c r="M241" s="482"/>
      <c r="N241" s="482"/>
      <c r="O241" s="482"/>
      <c r="P241" s="482"/>
      <c r="Q241" s="482"/>
      <c r="R241" s="482"/>
      <c r="S241" s="482"/>
      <c r="T241" s="482"/>
      <c r="U241" s="482"/>
      <c r="V241" s="482"/>
      <c r="W241" s="482"/>
      <c r="X241" s="482"/>
      <c r="Y241" s="482"/>
      <c r="Z241" s="482"/>
      <c r="AA241" s="482"/>
      <c r="AB241" s="482"/>
      <c r="AC241" s="482"/>
      <c r="AD241" s="482"/>
      <c r="AE241" s="482"/>
      <c r="AF241" s="482"/>
      <c r="AG241" s="482"/>
      <c r="AH241" s="482"/>
      <c r="AI241" s="482"/>
      <c r="AJ241" s="482"/>
      <c r="AK241" s="482"/>
      <c r="AL241" s="482"/>
      <c r="AM241" s="482"/>
      <c r="AN241" s="482"/>
      <c r="AO241" s="482"/>
      <c r="AP241" s="482"/>
      <c r="AQ241" s="482"/>
      <c r="AR241" s="482"/>
      <c r="AS241" s="482"/>
      <c r="AT241" s="482"/>
      <c r="AU241" s="482"/>
      <c r="AV241" s="474">
        <v>0</v>
      </c>
      <c r="AW241" s="474">
        <v>0</v>
      </c>
      <c r="AX241" s="474"/>
      <c r="AY241" s="474"/>
      <c r="AZ241" s="474"/>
      <c r="BA241" s="474">
        <v>0</v>
      </c>
      <c r="BB241" s="460" t="s">
        <v>123</v>
      </c>
      <c r="BC241" s="460" t="s">
        <v>45</v>
      </c>
    </row>
    <row r="242" spans="1:55" s="455" customFormat="1" ht="16.5" hidden="1">
      <c r="A242" s="455" t="s">
        <v>309</v>
      </c>
      <c r="B242" s="455" t="s">
        <v>1037</v>
      </c>
      <c r="C242" s="460" t="s">
        <v>2360</v>
      </c>
      <c r="D242" s="460" t="s">
        <v>2361</v>
      </c>
      <c r="E242" s="460" t="s">
        <v>2361</v>
      </c>
      <c r="F242" s="460" t="s">
        <v>12</v>
      </c>
      <c r="G242" s="460" t="s">
        <v>508</v>
      </c>
      <c r="H242" s="460" t="s">
        <v>124</v>
      </c>
      <c r="I242" s="460" t="s">
        <v>125</v>
      </c>
      <c r="J242" s="460" t="s">
        <v>1915</v>
      </c>
      <c r="K242" s="482" t="s">
        <v>4440</v>
      </c>
      <c r="L242" s="482"/>
      <c r="M242" s="482"/>
      <c r="N242" s="482"/>
      <c r="O242" s="482"/>
      <c r="P242" s="482"/>
      <c r="Q242" s="482"/>
      <c r="R242" s="482"/>
      <c r="S242" s="482"/>
      <c r="T242" s="482"/>
      <c r="U242" s="482"/>
      <c r="V242" s="482"/>
      <c r="W242" s="482"/>
      <c r="X242" s="482"/>
      <c r="Y242" s="482"/>
      <c r="Z242" s="482"/>
      <c r="AA242" s="482"/>
      <c r="AB242" s="482"/>
      <c r="AC242" s="482"/>
      <c r="AD242" s="482"/>
      <c r="AE242" s="482"/>
      <c r="AF242" s="482"/>
      <c r="AG242" s="482"/>
      <c r="AH242" s="482"/>
      <c r="AI242" s="482"/>
      <c r="AJ242" s="482"/>
      <c r="AK242" s="482"/>
      <c r="AL242" s="482"/>
      <c r="AM242" s="482"/>
      <c r="AN242" s="482"/>
      <c r="AO242" s="482"/>
      <c r="AP242" s="482"/>
      <c r="AQ242" s="482"/>
      <c r="AR242" s="482"/>
      <c r="AS242" s="482"/>
      <c r="AT242" s="482"/>
      <c r="AU242" s="482"/>
      <c r="AV242" s="474">
        <v>0</v>
      </c>
      <c r="AW242" s="474">
        <v>0</v>
      </c>
      <c r="AX242" s="474"/>
      <c r="AY242" s="474"/>
      <c r="AZ242" s="474"/>
      <c r="BA242" s="474">
        <v>0</v>
      </c>
      <c r="BB242" s="460" t="s">
        <v>123</v>
      </c>
      <c r="BC242" s="460" t="s">
        <v>45</v>
      </c>
    </row>
    <row r="243" spans="1:55" s="455" customFormat="1" ht="16.5" hidden="1">
      <c r="A243" s="455" t="s">
        <v>309</v>
      </c>
      <c r="B243" s="455" t="s">
        <v>1037</v>
      </c>
      <c r="C243" s="460" t="s">
        <v>2362</v>
      </c>
      <c r="D243" s="460" t="s">
        <v>2363</v>
      </c>
      <c r="E243" s="460" t="s">
        <v>2363</v>
      </c>
      <c r="F243" s="460" t="s">
        <v>12</v>
      </c>
      <c r="G243" s="460" t="s">
        <v>508</v>
      </c>
      <c r="H243" s="460" t="s">
        <v>124</v>
      </c>
      <c r="I243" s="460" t="s">
        <v>125</v>
      </c>
      <c r="J243" s="460" t="s">
        <v>1915</v>
      </c>
      <c r="K243" s="482" t="s">
        <v>4441</v>
      </c>
      <c r="L243" s="482"/>
      <c r="M243" s="482"/>
      <c r="N243" s="482"/>
      <c r="O243" s="482"/>
      <c r="P243" s="482"/>
      <c r="Q243" s="482"/>
      <c r="R243" s="482"/>
      <c r="S243" s="482"/>
      <c r="T243" s="482"/>
      <c r="U243" s="482"/>
      <c r="V243" s="482"/>
      <c r="W243" s="482"/>
      <c r="X243" s="482"/>
      <c r="Y243" s="482"/>
      <c r="Z243" s="482"/>
      <c r="AA243" s="482"/>
      <c r="AB243" s="482"/>
      <c r="AC243" s="482"/>
      <c r="AD243" s="482"/>
      <c r="AE243" s="482"/>
      <c r="AF243" s="482"/>
      <c r="AG243" s="482"/>
      <c r="AH243" s="482"/>
      <c r="AI243" s="482"/>
      <c r="AJ243" s="482"/>
      <c r="AK243" s="482"/>
      <c r="AL243" s="482"/>
      <c r="AM243" s="482"/>
      <c r="AN243" s="482"/>
      <c r="AO243" s="482"/>
      <c r="AP243" s="482"/>
      <c r="AQ243" s="482"/>
      <c r="AR243" s="482"/>
      <c r="AS243" s="482"/>
      <c r="AT243" s="482"/>
      <c r="AU243" s="482"/>
      <c r="AV243" s="474">
        <v>0</v>
      </c>
      <c r="AW243" s="474">
        <v>0</v>
      </c>
      <c r="AX243" s="474"/>
      <c r="AY243" s="474"/>
      <c r="AZ243" s="474"/>
      <c r="BA243" s="474">
        <v>0</v>
      </c>
      <c r="BB243" s="460" t="s">
        <v>123</v>
      </c>
      <c r="BC243" s="460" t="s">
        <v>45</v>
      </c>
    </row>
    <row r="244" spans="1:55" s="455" customFormat="1" ht="16.5" hidden="1">
      <c r="A244" s="455" t="s">
        <v>309</v>
      </c>
      <c r="B244" s="455" t="s">
        <v>1037</v>
      </c>
      <c r="C244" s="460" t="s">
        <v>2364</v>
      </c>
      <c r="D244" s="460" t="s">
        <v>2365</v>
      </c>
      <c r="E244" s="460" t="s">
        <v>2365</v>
      </c>
      <c r="F244" s="460" t="s">
        <v>12</v>
      </c>
      <c r="G244" s="460" t="s">
        <v>508</v>
      </c>
      <c r="H244" s="460" t="s">
        <v>124</v>
      </c>
      <c r="I244" s="460" t="s">
        <v>125</v>
      </c>
      <c r="J244" s="460" t="s">
        <v>1915</v>
      </c>
      <c r="K244" s="482" t="s">
        <v>4442</v>
      </c>
      <c r="L244" s="482"/>
      <c r="M244" s="482"/>
      <c r="N244" s="482"/>
      <c r="O244" s="482"/>
      <c r="P244" s="482"/>
      <c r="Q244" s="482"/>
      <c r="R244" s="482"/>
      <c r="S244" s="482"/>
      <c r="T244" s="482"/>
      <c r="U244" s="482"/>
      <c r="V244" s="482"/>
      <c r="W244" s="482"/>
      <c r="X244" s="482"/>
      <c r="Y244" s="482"/>
      <c r="Z244" s="482"/>
      <c r="AA244" s="482"/>
      <c r="AB244" s="482"/>
      <c r="AC244" s="482"/>
      <c r="AD244" s="482"/>
      <c r="AE244" s="482"/>
      <c r="AF244" s="482"/>
      <c r="AG244" s="482"/>
      <c r="AH244" s="482"/>
      <c r="AI244" s="482"/>
      <c r="AJ244" s="482"/>
      <c r="AK244" s="482"/>
      <c r="AL244" s="482"/>
      <c r="AM244" s="482"/>
      <c r="AN244" s="482"/>
      <c r="AO244" s="482"/>
      <c r="AP244" s="482"/>
      <c r="AQ244" s="482"/>
      <c r="AR244" s="482"/>
      <c r="AS244" s="482"/>
      <c r="AT244" s="482"/>
      <c r="AU244" s="482"/>
      <c r="AV244" s="474">
        <v>0</v>
      </c>
      <c r="AW244" s="474">
        <v>0</v>
      </c>
      <c r="AX244" s="474"/>
      <c r="AY244" s="474"/>
      <c r="AZ244" s="474"/>
      <c r="BA244" s="474">
        <v>0</v>
      </c>
      <c r="BB244" s="460" t="s">
        <v>123</v>
      </c>
      <c r="BC244" s="460" t="s">
        <v>45</v>
      </c>
    </row>
    <row r="245" spans="1:55" s="455" customFormat="1" ht="16.5" hidden="1">
      <c r="A245" s="455" t="s">
        <v>309</v>
      </c>
      <c r="B245" s="455" t="s">
        <v>1037</v>
      </c>
      <c r="C245" s="460" t="s">
        <v>2366</v>
      </c>
      <c r="D245" s="460" t="s">
        <v>2367</v>
      </c>
      <c r="E245" s="460" t="s">
        <v>2367</v>
      </c>
      <c r="F245" s="460" t="s">
        <v>12</v>
      </c>
      <c r="G245" s="460" t="s">
        <v>508</v>
      </c>
      <c r="H245" s="460" t="s">
        <v>124</v>
      </c>
      <c r="I245" s="460" t="s">
        <v>125</v>
      </c>
      <c r="J245" s="460" t="s">
        <v>1915</v>
      </c>
      <c r="K245" s="482" t="s">
        <v>4443</v>
      </c>
      <c r="L245" s="482"/>
      <c r="M245" s="482"/>
      <c r="N245" s="482"/>
      <c r="O245" s="482"/>
      <c r="P245" s="482"/>
      <c r="Q245" s="482"/>
      <c r="R245" s="482"/>
      <c r="S245" s="482"/>
      <c r="T245" s="482"/>
      <c r="U245" s="482"/>
      <c r="V245" s="482"/>
      <c r="W245" s="482"/>
      <c r="X245" s="482"/>
      <c r="Y245" s="482"/>
      <c r="Z245" s="482"/>
      <c r="AA245" s="482"/>
      <c r="AB245" s="482"/>
      <c r="AC245" s="482"/>
      <c r="AD245" s="482"/>
      <c r="AE245" s="482"/>
      <c r="AF245" s="482"/>
      <c r="AG245" s="482"/>
      <c r="AH245" s="482"/>
      <c r="AI245" s="482"/>
      <c r="AJ245" s="482"/>
      <c r="AK245" s="482"/>
      <c r="AL245" s="482"/>
      <c r="AM245" s="482"/>
      <c r="AN245" s="482"/>
      <c r="AO245" s="482"/>
      <c r="AP245" s="482"/>
      <c r="AQ245" s="482"/>
      <c r="AR245" s="482"/>
      <c r="AS245" s="482"/>
      <c r="AT245" s="482"/>
      <c r="AU245" s="482"/>
      <c r="AV245" s="474">
        <v>0</v>
      </c>
      <c r="AW245" s="474">
        <v>0</v>
      </c>
      <c r="AX245" s="474"/>
      <c r="AY245" s="474"/>
      <c r="AZ245" s="474"/>
      <c r="BA245" s="474">
        <v>0</v>
      </c>
      <c r="BB245" s="460" t="s">
        <v>123</v>
      </c>
      <c r="BC245" s="460" t="s">
        <v>45</v>
      </c>
    </row>
    <row r="246" spans="1:55" s="455" customFormat="1" ht="16.5" hidden="1">
      <c r="A246" s="455" t="s">
        <v>309</v>
      </c>
      <c r="B246" s="455" t="s">
        <v>1037</v>
      </c>
      <c r="C246" s="460" t="s">
        <v>2368</v>
      </c>
      <c r="D246" s="460" t="s">
        <v>2369</v>
      </c>
      <c r="E246" s="460" t="s">
        <v>2369</v>
      </c>
      <c r="F246" s="460" t="s">
        <v>12</v>
      </c>
      <c r="G246" s="460" t="s">
        <v>508</v>
      </c>
      <c r="H246" s="460" t="s">
        <v>124</v>
      </c>
      <c r="I246" s="460" t="s">
        <v>125</v>
      </c>
      <c r="J246" s="460" t="s">
        <v>1915</v>
      </c>
      <c r="K246" s="482" t="s">
        <v>4444</v>
      </c>
      <c r="L246" s="482"/>
      <c r="M246" s="482"/>
      <c r="N246" s="482"/>
      <c r="O246" s="482"/>
      <c r="P246" s="482"/>
      <c r="Q246" s="482"/>
      <c r="R246" s="482"/>
      <c r="S246" s="482"/>
      <c r="T246" s="482"/>
      <c r="U246" s="482"/>
      <c r="V246" s="482"/>
      <c r="W246" s="482"/>
      <c r="X246" s="482"/>
      <c r="Y246" s="482"/>
      <c r="Z246" s="482"/>
      <c r="AA246" s="482"/>
      <c r="AB246" s="482"/>
      <c r="AC246" s="482"/>
      <c r="AD246" s="482"/>
      <c r="AE246" s="482"/>
      <c r="AF246" s="482"/>
      <c r="AG246" s="482"/>
      <c r="AH246" s="482"/>
      <c r="AI246" s="482"/>
      <c r="AJ246" s="482"/>
      <c r="AK246" s="482"/>
      <c r="AL246" s="482"/>
      <c r="AM246" s="482"/>
      <c r="AN246" s="482"/>
      <c r="AO246" s="482"/>
      <c r="AP246" s="482"/>
      <c r="AQ246" s="482"/>
      <c r="AR246" s="482"/>
      <c r="AS246" s="482"/>
      <c r="AT246" s="482"/>
      <c r="AU246" s="482"/>
      <c r="AV246" s="474">
        <v>0</v>
      </c>
      <c r="AW246" s="474">
        <v>0</v>
      </c>
      <c r="AX246" s="474"/>
      <c r="AY246" s="474"/>
      <c r="AZ246" s="474"/>
      <c r="BA246" s="474">
        <v>0</v>
      </c>
      <c r="BB246" s="460" t="s">
        <v>123</v>
      </c>
      <c r="BC246" s="460" t="s">
        <v>45</v>
      </c>
    </row>
    <row r="247" spans="1:55" s="455" customFormat="1" ht="16.5" hidden="1">
      <c r="A247" s="455" t="s">
        <v>309</v>
      </c>
      <c r="B247" s="455" t="s">
        <v>1037</v>
      </c>
      <c r="C247" s="460" t="s">
        <v>2370</v>
      </c>
      <c r="D247" s="460" t="s">
        <v>2371</v>
      </c>
      <c r="E247" s="460" t="s">
        <v>2371</v>
      </c>
      <c r="F247" s="460" t="s">
        <v>12</v>
      </c>
      <c r="G247" s="460" t="s">
        <v>508</v>
      </c>
      <c r="H247" s="460" t="s">
        <v>124</v>
      </c>
      <c r="I247" s="460" t="s">
        <v>125</v>
      </c>
      <c r="J247" s="460" t="s">
        <v>1915</v>
      </c>
      <c r="K247" s="482" t="s">
        <v>4445</v>
      </c>
      <c r="L247" s="482"/>
      <c r="M247" s="482"/>
      <c r="N247" s="482"/>
      <c r="O247" s="482"/>
      <c r="P247" s="482"/>
      <c r="Q247" s="482"/>
      <c r="R247" s="482"/>
      <c r="S247" s="482"/>
      <c r="T247" s="482"/>
      <c r="U247" s="482"/>
      <c r="V247" s="482"/>
      <c r="W247" s="482"/>
      <c r="X247" s="482"/>
      <c r="Y247" s="482"/>
      <c r="Z247" s="482"/>
      <c r="AA247" s="482"/>
      <c r="AB247" s="482"/>
      <c r="AC247" s="482"/>
      <c r="AD247" s="482"/>
      <c r="AE247" s="482"/>
      <c r="AF247" s="482"/>
      <c r="AG247" s="482"/>
      <c r="AH247" s="482"/>
      <c r="AI247" s="482"/>
      <c r="AJ247" s="482"/>
      <c r="AK247" s="482"/>
      <c r="AL247" s="482"/>
      <c r="AM247" s="482"/>
      <c r="AN247" s="482"/>
      <c r="AO247" s="482"/>
      <c r="AP247" s="482"/>
      <c r="AQ247" s="482"/>
      <c r="AR247" s="482"/>
      <c r="AS247" s="482"/>
      <c r="AT247" s="482"/>
      <c r="AU247" s="482"/>
      <c r="AV247" s="474">
        <v>0</v>
      </c>
      <c r="AW247" s="474">
        <v>0</v>
      </c>
      <c r="AX247" s="474"/>
      <c r="AY247" s="474"/>
      <c r="AZ247" s="474"/>
      <c r="BA247" s="474">
        <v>0</v>
      </c>
      <c r="BB247" s="460" t="s">
        <v>123</v>
      </c>
      <c r="BC247" s="460" t="s">
        <v>45</v>
      </c>
    </row>
    <row r="248" spans="1:55" s="455" customFormat="1" ht="16.5" hidden="1">
      <c r="A248" s="455" t="s">
        <v>309</v>
      </c>
      <c r="B248" s="455" t="s">
        <v>1037</v>
      </c>
      <c r="C248" s="460" t="s">
        <v>2372</v>
      </c>
      <c r="D248" s="460" t="s">
        <v>2373</v>
      </c>
      <c r="E248" s="460" t="s">
        <v>2373</v>
      </c>
      <c r="F248" s="460" t="s">
        <v>12</v>
      </c>
      <c r="G248" s="460" t="s">
        <v>508</v>
      </c>
      <c r="H248" s="460" t="s">
        <v>124</v>
      </c>
      <c r="I248" s="460" t="s">
        <v>125</v>
      </c>
      <c r="J248" s="460" t="s">
        <v>1915</v>
      </c>
      <c r="K248" s="482" t="s">
        <v>4446</v>
      </c>
      <c r="L248" s="482"/>
      <c r="M248" s="482"/>
      <c r="N248" s="482"/>
      <c r="O248" s="482"/>
      <c r="P248" s="482"/>
      <c r="Q248" s="482"/>
      <c r="R248" s="482"/>
      <c r="S248" s="482"/>
      <c r="T248" s="482"/>
      <c r="U248" s="482"/>
      <c r="V248" s="482"/>
      <c r="W248" s="482"/>
      <c r="X248" s="482"/>
      <c r="Y248" s="482"/>
      <c r="Z248" s="482"/>
      <c r="AA248" s="482"/>
      <c r="AB248" s="482"/>
      <c r="AC248" s="482"/>
      <c r="AD248" s="482"/>
      <c r="AE248" s="482"/>
      <c r="AF248" s="482"/>
      <c r="AG248" s="482"/>
      <c r="AH248" s="482"/>
      <c r="AI248" s="482"/>
      <c r="AJ248" s="482"/>
      <c r="AK248" s="482"/>
      <c r="AL248" s="482"/>
      <c r="AM248" s="482"/>
      <c r="AN248" s="482"/>
      <c r="AO248" s="482"/>
      <c r="AP248" s="482"/>
      <c r="AQ248" s="482"/>
      <c r="AR248" s="482"/>
      <c r="AS248" s="482"/>
      <c r="AT248" s="482"/>
      <c r="AU248" s="482"/>
      <c r="AV248" s="474">
        <v>0</v>
      </c>
      <c r="AW248" s="474">
        <v>0</v>
      </c>
      <c r="AX248" s="474"/>
      <c r="AY248" s="474"/>
      <c r="AZ248" s="474"/>
      <c r="BA248" s="474">
        <v>0</v>
      </c>
      <c r="BB248" s="460" t="s">
        <v>123</v>
      </c>
      <c r="BC248" s="460" t="s">
        <v>45</v>
      </c>
    </row>
    <row r="249" spans="1:55" s="455" customFormat="1" ht="16.5" hidden="1">
      <c r="A249" s="455" t="s">
        <v>309</v>
      </c>
      <c r="B249" s="455" t="s">
        <v>1037</v>
      </c>
      <c r="C249" s="460" t="s">
        <v>2374</v>
      </c>
      <c r="D249" s="460" t="s">
        <v>2375</v>
      </c>
      <c r="E249" s="460" t="s">
        <v>2375</v>
      </c>
      <c r="F249" s="460" t="s">
        <v>12</v>
      </c>
      <c r="G249" s="460" t="s">
        <v>508</v>
      </c>
      <c r="H249" s="460" t="s">
        <v>124</v>
      </c>
      <c r="I249" s="460" t="s">
        <v>125</v>
      </c>
      <c r="J249" s="460" t="s">
        <v>1915</v>
      </c>
      <c r="K249" s="482" t="s">
        <v>4447</v>
      </c>
      <c r="L249" s="482"/>
      <c r="M249" s="482"/>
      <c r="N249" s="482"/>
      <c r="O249" s="482"/>
      <c r="P249" s="482"/>
      <c r="Q249" s="482"/>
      <c r="R249" s="482"/>
      <c r="S249" s="482"/>
      <c r="T249" s="482"/>
      <c r="U249" s="482"/>
      <c r="V249" s="482"/>
      <c r="W249" s="482"/>
      <c r="X249" s="482"/>
      <c r="Y249" s="482"/>
      <c r="Z249" s="482"/>
      <c r="AA249" s="482"/>
      <c r="AB249" s="482"/>
      <c r="AC249" s="482"/>
      <c r="AD249" s="482"/>
      <c r="AE249" s="482"/>
      <c r="AF249" s="482"/>
      <c r="AG249" s="482"/>
      <c r="AH249" s="482"/>
      <c r="AI249" s="482"/>
      <c r="AJ249" s="482"/>
      <c r="AK249" s="482"/>
      <c r="AL249" s="482"/>
      <c r="AM249" s="482"/>
      <c r="AN249" s="482"/>
      <c r="AO249" s="482"/>
      <c r="AP249" s="482"/>
      <c r="AQ249" s="482"/>
      <c r="AR249" s="482"/>
      <c r="AS249" s="482"/>
      <c r="AT249" s="482"/>
      <c r="AU249" s="482"/>
      <c r="AV249" s="474">
        <v>0</v>
      </c>
      <c r="AW249" s="474">
        <v>0</v>
      </c>
      <c r="AX249" s="474"/>
      <c r="AY249" s="474"/>
      <c r="AZ249" s="474"/>
      <c r="BA249" s="474">
        <v>0</v>
      </c>
      <c r="BB249" s="460" t="s">
        <v>123</v>
      </c>
      <c r="BC249" s="460" t="s">
        <v>45</v>
      </c>
    </row>
    <row r="250" spans="1:55" s="455" customFormat="1" ht="16.5" hidden="1">
      <c r="A250" s="455" t="s">
        <v>309</v>
      </c>
      <c r="B250" s="455" t="s">
        <v>1037</v>
      </c>
      <c r="C250" s="460" t="s">
        <v>2376</v>
      </c>
      <c r="D250" s="460" t="s">
        <v>2377</v>
      </c>
      <c r="E250" s="460" t="s">
        <v>2377</v>
      </c>
      <c r="F250" s="460" t="s">
        <v>12</v>
      </c>
      <c r="G250" s="460" t="s">
        <v>508</v>
      </c>
      <c r="H250" s="460" t="s">
        <v>124</v>
      </c>
      <c r="I250" s="460" t="s">
        <v>125</v>
      </c>
      <c r="J250" s="460" t="s">
        <v>1915</v>
      </c>
      <c r="K250" s="482" t="s">
        <v>4448</v>
      </c>
      <c r="L250" s="482"/>
      <c r="M250" s="482"/>
      <c r="N250" s="482"/>
      <c r="O250" s="482"/>
      <c r="P250" s="482"/>
      <c r="Q250" s="482"/>
      <c r="R250" s="482"/>
      <c r="S250" s="482"/>
      <c r="T250" s="482"/>
      <c r="U250" s="482"/>
      <c r="V250" s="482"/>
      <c r="W250" s="482"/>
      <c r="X250" s="482"/>
      <c r="Y250" s="482"/>
      <c r="Z250" s="482"/>
      <c r="AA250" s="482"/>
      <c r="AB250" s="482"/>
      <c r="AC250" s="482"/>
      <c r="AD250" s="482"/>
      <c r="AE250" s="482"/>
      <c r="AF250" s="482"/>
      <c r="AG250" s="482"/>
      <c r="AH250" s="482"/>
      <c r="AI250" s="482"/>
      <c r="AJ250" s="482"/>
      <c r="AK250" s="482"/>
      <c r="AL250" s="482"/>
      <c r="AM250" s="482"/>
      <c r="AN250" s="482"/>
      <c r="AO250" s="482"/>
      <c r="AP250" s="482"/>
      <c r="AQ250" s="482"/>
      <c r="AR250" s="482"/>
      <c r="AS250" s="482"/>
      <c r="AT250" s="482"/>
      <c r="AU250" s="482"/>
      <c r="AV250" s="474">
        <v>0</v>
      </c>
      <c r="AW250" s="474">
        <v>0</v>
      </c>
      <c r="AX250" s="474"/>
      <c r="AY250" s="474"/>
      <c r="AZ250" s="474"/>
      <c r="BA250" s="474">
        <v>0</v>
      </c>
      <c r="BB250" s="460" t="s">
        <v>123</v>
      </c>
      <c r="BC250" s="460" t="s">
        <v>45</v>
      </c>
    </row>
    <row r="251" spans="1:55" s="455" customFormat="1" ht="16.5" hidden="1">
      <c r="A251" s="455" t="s">
        <v>309</v>
      </c>
      <c r="B251" s="455" t="s">
        <v>1037</v>
      </c>
      <c r="C251" s="460" t="s">
        <v>2378</v>
      </c>
      <c r="D251" s="460" t="s">
        <v>2379</v>
      </c>
      <c r="E251" s="460" t="s">
        <v>2379</v>
      </c>
      <c r="F251" s="460" t="s">
        <v>12</v>
      </c>
      <c r="G251" s="460" t="s">
        <v>508</v>
      </c>
      <c r="H251" s="460" t="s">
        <v>124</v>
      </c>
      <c r="I251" s="460" t="s">
        <v>125</v>
      </c>
      <c r="J251" s="460" t="s">
        <v>1915</v>
      </c>
      <c r="K251" s="482" t="s">
        <v>4449</v>
      </c>
      <c r="L251" s="482"/>
      <c r="M251" s="482"/>
      <c r="N251" s="482"/>
      <c r="O251" s="482"/>
      <c r="P251" s="482"/>
      <c r="Q251" s="482"/>
      <c r="R251" s="482"/>
      <c r="S251" s="482"/>
      <c r="T251" s="482"/>
      <c r="U251" s="482"/>
      <c r="V251" s="482"/>
      <c r="W251" s="482"/>
      <c r="X251" s="482"/>
      <c r="Y251" s="482"/>
      <c r="Z251" s="482"/>
      <c r="AA251" s="482"/>
      <c r="AB251" s="482"/>
      <c r="AC251" s="482"/>
      <c r="AD251" s="482"/>
      <c r="AE251" s="482"/>
      <c r="AF251" s="482"/>
      <c r="AG251" s="482"/>
      <c r="AH251" s="482"/>
      <c r="AI251" s="482"/>
      <c r="AJ251" s="482"/>
      <c r="AK251" s="482"/>
      <c r="AL251" s="482"/>
      <c r="AM251" s="482"/>
      <c r="AN251" s="482"/>
      <c r="AO251" s="482"/>
      <c r="AP251" s="482"/>
      <c r="AQ251" s="482"/>
      <c r="AR251" s="482"/>
      <c r="AS251" s="482"/>
      <c r="AT251" s="482"/>
      <c r="AU251" s="482"/>
      <c r="AV251" s="474">
        <v>0</v>
      </c>
      <c r="AW251" s="474">
        <v>0</v>
      </c>
      <c r="AX251" s="474"/>
      <c r="AY251" s="474"/>
      <c r="AZ251" s="474"/>
      <c r="BA251" s="474">
        <v>0</v>
      </c>
      <c r="BB251" s="460" t="s">
        <v>123</v>
      </c>
      <c r="BC251" s="460" t="s">
        <v>45</v>
      </c>
    </row>
    <row r="252" spans="1:55" s="455" customFormat="1" ht="16.5" hidden="1">
      <c r="A252" s="455" t="s">
        <v>309</v>
      </c>
      <c r="B252" s="455" t="s">
        <v>1037</v>
      </c>
      <c r="C252" s="460" t="s">
        <v>2380</v>
      </c>
      <c r="D252" s="460" t="s">
        <v>2381</v>
      </c>
      <c r="E252" s="460" t="s">
        <v>2381</v>
      </c>
      <c r="F252" s="460" t="s">
        <v>12</v>
      </c>
      <c r="G252" s="460" t="s">
        <v>508</v>
      </c>
      <c r="H252" s="460" t="s">
        <v>124</v>
      </c>
      <c r="I252" s="460" t="s">
        <v>125</v>
      </c>
      <c r="J252" s="460" t="s">
        <v>1915</v>
      </c>
      <c r="K252" s="482" t="s">
        <v>4450</v>
      </c>
      <c r="L252" s="482"/>
      <c r="M252" s="482"/>
      <c r="N252" s="482"/>
      <c r="O252" s="482"/>
      <c r="P252" s="482"/>
      <c r="Q252" s="482"/>
      <c r="R252" s="482"/>
      <c r="S252" s="482"/>
      <c r="T252" s="482"/>
      <c r="U252" s="482"/>
      <c r="V252" s="482"/>
      <c r="W252" s="482"/>
      <c r="X252" s="482"/>
      <c r="Y252" s="482"/>
      <c r="Z252" s="482"/>
      <c r="AA252" s="482"/>
      <c r="AB252" s="482"/>
      <c r="AC252" s="482"/>
      <c r="AD252" s="482"/>
      <c r="AE252" s="482"/>
      <c r="AF252" s="482"/>
      <c r="AG252" s="482"/>
      <c r="AH252" s="482"/>
      <c r="AI252" s="482"/>
      <c r="AJ252" s="482"/>
      <c r="AK252" s="482"/>
      <c r="AL252" s="482"/>
      <c r="AM252" s="482"/>
      <c r="AN252" s="482"/>
      <c r="AO252" s="482"/>
      <c r="AP252" s="482"/>
      <c r="AQ252" s="482"/>
      <c r="AR252" s="482"/>
      <c r="AS252" s="482"/>
      <c r="AT252" s="482"/>
      <c r="AU252" s="482"/>
      <c r="AV252" s="474">
        <v>0</v>
      </c>
      <c r="AW252" s="474">
        <v>0</v>
      </c>
      <c r="AX252" s="474"/>
      <c r="AY252" s="474"/>
      <c r="AZ252" s="474"/>
      <c r="BA252" s="474">
        <v>0</v>
      </c>
      <c r="BB252" s="460" t="s">
        <v>123</v>
      </c>
      <c r="BC252" s="460" t="s">
        <v>45</v>
      </c>
    </row>
    <row r="253" spans="1:55" s="455" customFormat="1" ht="16.5" hidden="1">
      <c r="A253" s="455" t="s">
        <v>309</v>
      </c>
      <c r="B253" s="455" t="s">
        <v>1037</v>
      </c>
      <c r="C253" s="460" t="s">
        <v>2382</v>
      </c>
      <c r="D253" s="460" t="s">
        <v>2383</v>
      </c>
      <c r="E253" s="460" t="s">
        <v>2383</v>
      </c>
      <c r="F253" s="460" t="s">
        <v>12</v>
      </c>
      <c r="G253" s="460" t="s">
        <v>508</v>
      </c>
      <c r="H253" s="460" t="s">
        <v>124</v>
      </c>
      <c r="I253" s="460" t="s">
        <v>125</v>
      </c>
      <c r="J253" s="460" t="s">
        <v>1915</v>
      </c>
      <c r="K253" s="482" t="s">
        <v>4451</v>
      </c>
      <c r="L253" s="482"/>
      <c r="M253" s="482"/>
      <c r="N253" s="482"/>
      <c r="O253" s="482"/>
      <c r="P253" s="482"/>
      <c r="Q253" s="482"/>
      <c r="R253" s="482"/>
      <c r="S253" s="482"/>
      <c r="T253" s="482"/>
      <c r="U253" s="482"/>
      <c r="V253" s="482"/>
      <c r="W253" s="482"/>
      <c r="X253" s="482"/>
      <c r="Y253" s="482"/>
      <c r="Z253" s="482"/>
      <c r="AA253" s="482"/>
      <c r="AB253" s="482"/>
      <c r="AC253" s="482"/>
      <c r="AD253" s="482"/>
      <c r="AE253" s="482"/>
      <c r="AF253" s="482"/>
      <c r="AG253" s="482"/>
      <c r="AH253" s="482"/>
      <c r="AI253" s="482"/>
      <c r="AJ253" s="482"/>
      <c r="AK253" s="482"/>
      <c r="AL253" s="482"/>
      <c r="AM253" s="482"/>
      <c r="AN253" s="482"/>
      <c r="AO253" s="482"/>
      <c r="AP253" s="482"/>
      <c r="AQ253" s="482"/>
      <c r="AR253" s="482"/>
      <c r="AS253" s="482"/>
      <c r="AT253" s="482"/>
      <c r="AU253" s="482"/>
      <c r="AV253" s="474">
        <v>0</v>
      </c>
      <c r="AW253" s="474">
        <v>0</v>
      </c>
      <c r="AX253" s="474"/>
      <c r="AY253" s="474"/>
      <c r="AZ253" s="474"/>
      <c r="BA253" s="474">
        <v>0</v>
      </c>
      <c r="BB253" s="460" t="s">
        <v>123</v>
      </c>
      <c r="BC253" s="460" t="s">
        <v>45</v>
      </c>
    </row>
    <row r="254" spans="1:55" s="455" customFormat="1" ht="16.5" hidden="1">
      <c r="A254" s="455" t="s">
        <v>309</v>
      </c>
      <c r="B254" s="455" t="s">
        <v>1037</v>
      </c>
      <c r="C254" s="460" t="s">
        <v>2384</v>
      </c>
      <c r="D254" s="460" t="s">
        <v>2385</v>
      </c>
      <c r="E254" s="460" t="s">
        <v>2385</v>
      </c>
      <c r="F254" s="460" t="s">
        <v>12</v>
      </c>
      <c r="G254" s="460" t="s">
        <v>508</v>
      </c>
      <c r="H254" s="460" t="s">
        <v>124</v>
      </c>
      <c r="I254" s="460" t="s">
        <v>125</v>
      </c>
      <c r="J254" s="460" t="s">
        <v>1915</v>
      </c>
      <c r="K254" s="482" t="s">
        <v>4452</v>
      </c>
      <c r="L254" s="482"/>
      <c r="M254" s="482"/>
      <c r="N254" s="482"/>
      <c r="O254" s="482"/>
      <c r="P254" s="482"/>
      <c r="Q254" s="482"/>
      <c r="R254" s="482"/>
      <c r="S254" s="482"/>
      <c r="T254" s="482"/>
      <c r="U254" s="482"/>
      <c r="V254" s="482"/>
      <c r="W254" s="482"/>
      <c r="X254" s="482"/>
      <c r="Y254" s="482"/>
      <c r="Z254" s="482"/>
      <c r="AA254" s="482"/>
      <c r="AB254" s="482"/>
      <c r="AC254" s="482"/>
      <c r="AD254" s="482"/>
      <c r="AE254" s="482"/>
      <c r="AF254" s="482"/>
      <c r="AG254" s="482"/>
      <c r="AH254" s="482"/>
      <c r="AI254" s="482"/>
      <c r="AJ254" s="482"/>
      <c r="AK254" s="482"/>
      <c r="AL254" s="482"/>
      <c r="AM254" s="482"/>
      <c r="AN254" s="482"/>
      <c r="AO254" s="482"/>
      <c r="AP254" s="482"/>
      <c r="AQ254" s="482"/>
      <c r="AR254" s="482"/>
      <c r="AS254" s="482"/>
      <c r="AT254" s="482"/>
      <c r="AU254" s="482"/>
      <c r="AV254" s="474">
        <v>0</v>
      </c>
      <c r="AW254" s="474">
        <v>0</v>
      </c>
      <c r="AX254" s="474"/>
      <c r="AY254" s="474"/>
      <c r="AZ254" s="474"/>
      <c r="BA254" s="474">
        <v>0</v>
      </c>
      <c r="BB254" s="460" t="s">
        <v>123</v>
      </c>
      <c r="BC254" s="460" t="s">
        <v>45</v>
      </c>
    </row>
    <row r="255" spans="1:55" s="465" customFormat="1" ht="16.5">
      <c r="C255" s="463" t="s">
        <v>2386</v>
      </c>
      <c r="D255" s="463" t="s">
        <v>2387</v>
      </c>
      <c r="E255" s="463" t="s">
        <v>2387</v>
      </c>
      <c r="F255" s="463" t="s">
        <v>12</v>
      </c>
      <c r="G255" s="463" t="s">
        <v>508</v>
      </c>
      <c r="H255" s="463" t="s">
        <v>124</v>
      </c>
      <c r="I255" s="463" t="s">
        <v>125</v>
      </c>
      <c r="J255" s="463" t="s">
        <v>1915</v>
      </c>
      <c r="K255" s="484" t="s">
        <v>4453</v>
      </c>
      <c r="L255" s="484"/>
      <c r="M255" s="484"/>
      <c r="N255" s="484"/>
      <c r="O255" s="484"/>
      <c r="P255" s="484"/>
      <c r="Q255" s="484"/>
      <c r="R255" s="484"/>
      <c r="S255" s="484"/>
      <c r="T255" s="484"/>
      <c r="U255" s="484"/>
      <c r="V255" s="484"/>
      <c r="W255" s="484"/>
      <c r="X255" s="484"/>
      <c r="Y255" s="484"/>
      <c r="Z255" s="484"/>
      <c r="AA255" s="484"/>
      <c r="AB255" s="484"/>
      <c r="AC255" s="484"/>
      <c r="AD255" s="484"/>
      <c r="AE255" s="484"/>
      <c r="AF255" s="484"/>
      <c r="AG255" s="484"/>
      <c r="AH255" s="484"/>
      <c r="AI255" s="484"/>
      <c r="AJ255" s="484"/>
      <c r="AK255" s="484"/>
      <c r="AL255" s="484"/>
      <c r="AM255" s="484"/>
      <c r="AN255" s="484"/>
      <c r="AO255" s="484"/>
      <c r="AP255" s="484"/>
      <c r="AQ255" s="484"/>
      <c r="AR255" s="484"/>
      <c r="AS255" s="484"/>
      <c r="AT255" s="484"/>
      <c r="AU255" s="484"/>
      <c r="AV255" s="419">
        <f>ROUND($AW255*$K$4,2)</f>
        <v>0</v>
      </c>
      <c r="AW255" s="464">
        <v>23</v>
      </c>
      <c r="AX255" s="464"/>
      <c r="AY255" s="464"/>
      <c r="AZ255" s="419"/>
      <c r="BA255" s="419">
        <f>ROUND($AW255*'耐熱 耐燃'!$S$6,2)</f>
        <v>35.65</v>
      </c>
      <c r="BB255" s="463" t="s">
        <v>123</v>
      </c>
      <c r="BC255" s="463" t="s">
        <v>45</v>
      </c>
    </row>
    <row r="256" spans="1:55" s="465" customFormat="1" ht="16.5">
      <c r="C256" s="463" t="s">
        <v>2388</v>
      </c>
      <c r="D256" s="463" t="s">
        <v>2389</v>
      </c>
      <c r="E256" s="463" t="s">
        <v>2389</v>
      </c>
      <c r="F256" s="463" t="s">
        <v>12</v>
      </c>
      <c r="G256" s="463" t="s">
        <v>508</v>
      </c>
      <c r="H256" s="463" t="s">
        <v>124</v>
      </c>
      <c r="I256" s="463" t="s">
        <v>125</v>
      </c>
      <c r="J256" s="463" t="s">
        <v>1915</v>
      </c>
      <c r="K256" s="484" t="s">
        <v>4454</v>
      </c>
      <c r="L256" s="484"/>
      <c r="M256" s="484"/>
      <c r="N256" s="484"/>
      <c r="O256" s="484"/>
      <c r="P256" s="484"/>
      <c r="Q256" s="484"/>
      <c r="R256" s="484"/>
      <c r="S256" s="484"/>
      <c r="T256" s="484"/>
      <c r="U256" s="484"/>
      <c r="V256" s="484"/>
      <c r="W256" s="484"/>
      <c r="X256" s="484"/>
      <c r="Y256" s="484"/>
      <c r="Z256" s="484"/>
      <c r="AA256" s="484"/>
      <c r="AB256" s="484"/>
      <c r="AC256" s="484"/>
      <c r="AD256" s="484"/>
      <c r="AE256" s="484"/>
      <c r="AF256" s="484"/>
      <c r="AG256" s="484"/>
      <c r="AH256" s="484"/>
      <c r="AI256" s="484"/>
      <c r="AJ256" s="484"/>
      <c r="AK256" s="484"/>
      <c r="AL256" s="484"/>
      <c r="AM256" s="484"/>
      <c r="AN256" s="484"/>
      <c r="AO256" s="484"/>
      <c r="AP256" s="484"/>
      <c r="AQ256" s="484"/>
      <c r="AR256" s="484"/>
      <c r="AS256" s="484"/>
      <c r="AT256" s="484"/>
      <c r="AU256" s="484"/>
      <c r="AV256" s="419">
        <f>ROUND($AW256*$K$4,2)</f>
        <v>0</v>
      </c>
      <c r="AW256" s="464">
        <v>23</v>
      </c>
      <c r="AX256" s="464"/>
      <c r="AY256" s="464"/>
      <c r="AZ256" s="419"/>
      <c r="BA256" s="419">
        <f>ROUND($AW256*'耐熱 耐燃'!$S$6,2)</f>
        <v>35.65</v>
      </c>
      <c r="BB256" s="463" t="s">
        <v>123</v>
      </c>
      <c r="BC256" s="463" t="s">
        <v>45</v>
      </c>
    </row>
    <row r="257" spans="1:55" s="465" customFormat="1" ht="16.5">
      <c r="C257" s="463" t="s">
        <v>2390</v>
      </c>
      <c r="D257" s="463" t="s">
        <v>2391</v>
      </c>
      <c r="E257" s="463" t="s">
        <v>2391</v>
      </c>
      <c r="F257" s="463" t="s">
        <v>12</v>
      </c>
      <c r="G257" s="463" t="s">
        <v>508</v>
      </c>
      <c r="H257" s="463" t="s">
        <v>124</v>
      </c>
      <c r="I257" s="463" t="s">
        <v>125</v>
      </c>
      <c r="J257" s="463" t="s">
        <v>1915</v>
      </c>
      <c r="K257" s="484" t="s">
        <v>4455</v>
      </c>
      <c r="L257" s="484"/>
      <c r="M257" s="484"/>
      <c r="N257" s="484"/>
      <c r="O257" s="484"/>
      <c r="P257" s="484"/>
      <c r="Q257" s="484"/>
      <c r="R257" s="484"/>
      <c r="S257" s="484"/>
      <c r="T257" s="484"/>
      <c r="U257" s="484"/>
      <c r="V257" s="484"/>
      <c r="W257" s="484"/>
      <c r="X257" s="484"/>
      <c r="Y257" s="484"/>
      <c r="Z257" s="484"/>
      <c r="AA257" s="484"/>
      <c r="AB257" s="484"/>
      <c r="AC257" s="484"/>
      <c r="AD257" s="484"/>
      <c r="AE257" s="484"/>
      <c r="AF257" s="484"/>
      <c r="AG257" s="484"/>
      <c r="AH257" s="484"/>
      <c r="AI257" s="484"/>
      <c r="AJ257" s="484"/>
      <c r="AK257" s="484"/>
      <c r="AL257" s="484"/>
      <c r="AM257" s="484"/>
      <c r="AN257" s="484"/>
      <c r="AO257" s="484"/>
      <c r="AP257" s="484"/>
      <c r="AQ257" s="484"/>
      <c r="AR257" s="484"/>
      <c r="AS257" s="484"/>
      <c r="AT257" s="484"/>
      <c r="AU257" s="484"/>
      <c r="AV257" s="419">
        <f>ROUND($AW257*$K$4,2)</f>
        <v>0</v>
      </c>
      <c r="AW257" s="464">
        <v>23</v>
      </c>
      <c r="AX257" s="464"/>
      <c r="AY257" s="464"/>
      <c r="AZ257" s="419"/>
      <c r="BA257" s="419">
        <f>ROUND($AW257*'耐熱 耐燃'!$S$6,2)</f>
        <v>35.65</v>
      </c>
      <c r="BB257" s="463" t="s">
        <v>123</v>
      </c>
      <c r="BC257" s="463" t="s">
        <v>45</v>
      </c>
    </row>
    <row r="258" spans="1:55" s="461" customFormat="1" ht="16.5" hidden="1">
      <c r="A258" s="461" t="s">
        <v>309</v>
      </c>
      <c r="B258" s="461" t="s">
        <v>1037</v>
      </c>
      <c r="C258" s="466" t="s">
        <v>2392</v>
      </c>
      <c r="D258" s="466" t="s">
        <v>2393</v>
      </c>
      <c r="E258" s="466" t="s">
        <v>2393</v>
      </c>
      <c r="F258" s="466" t="s">
        <v>12</v>
      </c>
      <c r="G258" s="466" t="s">
        <v>508</v>
      </c>
      <c r="H258" s="466" t="s">
        <v>124</v>
      </c>
      <c r="I258" s="466" t="s">
        <v>125</v>
      </c>
      <c r="J258" s="466" t="s">
        <v>1915</v>
      </c>
      <c r="K258" s="484" t="s">
        <v>4456</v>
      </c>
      <c r="L258" s="484"/>
      <c r="M258" s="484"/>
      <c r="N258" s="484"/>
      <c r="O258" s="484"/>
      <c r="P258" s="484"/>
      <c r="Q258" s="484"/>
      <c r="R258" s="484"/>
      <c r="S258" s="484"/>
      <c r="T258" s="484"/>
      <c r="U258" s="484"/>
      <c r="V258" s="484"/>
      <c r="W258" s="484"/>
      <c r="X258" s="484"/>
      <c r="Y258" s="484"/>
      <c r="Z258" s="484"/>
      <c r="AA258" s="484"/>
      <c r="AB258" s="484"/>
      <c r="AC258" s="484"/>
      <c r="AD258" s="484"/>
      <c r="AE258" s="484"/>
      <c r="AF258" s="484"/>
      <c r="AG258" s="484"/>
      <c r="AH258" s="484"/>
      <c r="AI258" s="484"/>
      <c r="AJ258" s="484"/>
      <c r="AK258" s="484"/>
      <c r="AL258" s="484"/>
      <c r="AM258" s="484"/>
      <c r="AN258" s="484"/>
      <c r="AO258" s="484"/>
      <c r="AP258" s="484"/>
      <c r="AQ258" s="484"/>
      <c r="AR258" s="484"/>
      <c r="AS258" s="484"/>
      <c r="AT258" s="484"/>
      <c r="AU258" s="484"/>
      <c r="AV258" s="476">
        <v>0</v>
      </c>
      <c r="AW258" s="476">
        <v>0</v>
      </c>
      <c r="AX258" s="476"/>
      <c r="AY258" s="476"/>
      <c r="AZ258" s="476"/>
      <c r="BA258" s="476">
        <v>0</v>
      </c>
      <c r="BB258" s="466" t="s">
        <v>123</v>
      </c>
      <c r="BC258" s="466" t="s">
        <v>45</v>
      </c>
    </row>
    <row r="259" spans="1:55" s="461" customFormat="1" ht="16.5" hidden="1">
      <c r="A259" s="461" t="s">
        <v>309</v>
      </c>
      <c r="B259" s="461" t="s">
        <v>1037</v>
      </c>
      <c r="C259" s="466" t="s">
        <v>2394</v>
      </c>
      <c r="D259" s="466" t="s">
        <v>2395</v>
      </c>
      <c r="E259" s="466" t="s">
        <v>2395</v>
      </c>
      <c r="F259" s="466" t="s">
        <v>12</v>
      </c>
      <c r="G259" s="466" t="s">
        <v>508</v>
      </c>
      <c r="H259" s="466" t="s">
        <v>124</v>
      </c>
      <c r="I259" s="466" t="s">
        <v>125</v>
      </c>
      <c r="J259" s="466" t="s">
        <v>1915</v>
      </c>
      <c r="K259" s="484" t="s">
        <v>4457</v>
      </c>
      <c r="L259" s="484"/>
      <c r="M259" s="484"/>
      <c r="N259" s="484"/>
      <c r="O259" s="484"/>
      <c r="P259" s="484"/>
      <c r="Q259" s="484"/>
      <c r="R259" s="484"/>
      <c r="S259" s="484"/>
      <c r="T259" s="484"/>
      <c r="U259" s="484"/>
      <c r="V259" s="484"/>
      <c r="W259" s="484"/>
      <c r="X259" s="484"/>
      <c r="Y259" s="484"/>
      <c r="Z259" s="484"/>
      <c r="AA259" s="484"/>
      <c r="AB259" s="484"/>
      <c r="AC259" s="484"/>
      <c r="AD259" s="484"/>
      <c r="AE259" s="484"/>
      <c r="AF259" s="484"/>
      <c r="AG259" s="484"/>
      <c r="AH259" s="484"/>
      <c r="AI259" s="484"/>
      <c r="AJ259" s="484"/>
      <c r="AK259" s="484"/>
      <c r="AL259" s="484"/>
      <c r="AM259" s="484"/>
      <c r="AN259" s="484"/>
      <c r="AO259" s="484"/>
      <c r="AP259" s="484"/>
      <c r="AQ259" s="484"/>
      <c r="AR259" s="484"/>
      <c r="AS259" s="484"/>
      <c r="AT259" s="484"/>
      <c r="AU259" s="484"/>
      <c r="AV259" s="476">
        <v>0</v>
      </c>
      <c r="AW259" s="476">
        <v>0</v>
      </c>
      <c r="AX259" s="476"/>
      <c r="AY259" s="476"/>
      <c r="AZ259" s="476"/>
      <c r="BA259" s="476">
        <v>0</v>
      </c>
      <c r="BB259" s="466" t="s">
        <v>123</v>
      </c>
      <c r="BC259" s="466" t="s">
        <v>45</v>
      </c>
    </row>
    <row r="260" spans="1:55" s="461" customFormat="1" ht="16.5" hidden="1">
      <c r="A260" s="461" t="s">
        <v>309</v>
      </c>
      <c r="B260" s="461" t="s">
        <v>1037</v>
      </c>
      <c r="C260" s="466" t="s">
        <v>2396</v>
      </c>
      <c r="D260" s="466" t="s">
        <v>2397</v>
      </c>
      <c r="E260" s="466" t="s">
        <v>2397</v>
      </c>
      <c r="F260" s="466" t="s">
        <v>12</v>
      </c>
      <c r="G260" s="466" t="s">
        <v>508</v>
      </c>
      <c r="H260" s="466" t="s">
        <v>124</v>
      </c>
      <c r="I260" s="466" t="s">
        <v>125</v>
      </c>
      <c r="J260" s="466" t="s">
        <v>1915</v>
      </c>
      <c r="K260" s="484" t="s">
        <v>4458</v>
      </c>
      <c r="L260" s="484"/>
      <c r="M260" s="484"/>
      <c r="N260" s="484"/>
      <c r="O260" s="484"/>
      <c r="P260" s="484"/>
      <c r="Q260" s="484"/>
      <c r="R260" s="484"/>
      <c r="S260" s="484"/>
      <c r="T260" s="484"/>
      <c r="U260" s="484"/>
      <c r="V260" s="484"/>
      <c r="W260" s="484"/>
      <c r="X260" s="484"/>
      <c r="Y260" s="484"/>
      <c r="Z260" s="484"/>
      <c r="AA260" s="484"/>
      <c r="AB260" s="484"/>
      <c r="AC260" s="484"/>
      <c r="AD260" s="484"/>
      <c r="AE260" s="484"/>
      <c r="AF260" s="484"/>
      <c r="AG260" s="484"/>
      <c r="AH260" s="484"/>
      <c r="AI260" s="484"/>
      <c r="AJ260" s="484"/>
      <c r="AK260" s="484"/>
      <c r="AL260" s="484"/>
      <c r="AM260" s="484"/>
      <c r="AN260" s="484"/>
      <c r="AO260" s="484"/>
      <c r="AP260" s="484"/>
      <c r="AQ260" s="484"/>
      <c r="AR260" s="484"/>
      <c r="AS260" s="484"/>
      <c r="AT260" s="484"/>
      <c r="AU260" s="484"/>
      <c r="AV260" s="476">
        <v>0</v>
      </c>
      <c r="AW260" s="476">
        <v>0</v>
      </c>
      <c r="AX260" s="476"/>
      <c r="AY260" s="476"/>
      <c r="AZ260" s="476"/>
      <c r="BA260" s="476">
        <v>0</v>
      </c>
      <c r="BB260" s="466" t="s">
        <v>123</v>
      </c>
      <c r="BC260" s="466" t="s">
        <v>45</v>
      </c>
    </row>
    <row r="261" spans="1:55" s="465" customFormat="1" ht="16.5">
      <c r="C261" s="463" t="s">
        <v>2398</v>
      </c>
      <c r="D261" s="463" t="s">
        <v>2399</v>
      </c>
      <c r="E261" s="463" t="s">
        <v>2399</v>
      </c>
      <c r="F261" s="463" t="s">
        <v>12</v>
      </c>
      <c r="G261" s="463" t="s">
        <v>508</v>
      </c>
      <c r="H261" s="463" t="s">
        <v>124</v>
      </c>
      <c r="I261" s="463" t="s">
        <v>125</v>
      </c>
      <c r="J261" s="463" t="s">
        <v>1915</v>
      </c>
      <c r="K261" s="484" t="s">
        <v>4459</v>
      </c>
      <c r="L261" s="484"/>
      <c r="M261" s="484"/>
      <c r="N261" s="484"/>
      <c r="O261" s="484"/>
      <c r="P261" s="484"/>
      <c r="Q261" s="484"/>
      <c r="R261" s="484"/>
      <c r="S261" s="484"/>
      <c r="T261" s="484"/>
      <c r="U261" s="484"/>
      <c r="V261" s="484"/>
      <c r="W261" s="484"/>
      <c r="X261" s="484"/>
      <c r="Y261" s="484"/>
      <c r="Z261" s="484"/>
      <c r="AA261" s="484"/>
      <c r="AB261" s="484"/>
      <c r="AC261" s="484"/>
      <c r="AD261" s="484"/>
      <c r="AE261" s="484"/>
      <c r="AF261" s="484"/>
      <c r="AG261" s="484"/>
      <c r="AH261" s="484"/>
      <c r="AI261" s="484"/>
      <c r="AJ261" s="484"/>
      <c r="AK261" s="484"/>
      <c r="AL261" s="484"/>
      <c r="AM261" s="484"/>
      <c r="AN261" s="484"/>
      <c r="AO261" s="484"/>
      <c r="AP261" s="484"/>
      <c r="AQ261" s="484"/>
      <c r="AR261" s="484"/>
      <c r="AS261" s="484"/>
      <c r="AT261" s="484"/>
      <c r="AU261" s="484"/>
      <c r="AV261" s="419">
        <f>ROUND($AW261*$K$4,2)</f>
        <v>0</v>
      </c>
      <c r="AW261" s="464">
        <v>28</v>
      </c>
      <c r="AX261" s="464"/>
      <c r="AY261" s="464"/>
      <c r="AZ261" s="419"/>
      <c r="BA261" s="419">
        <f>ROUND($AW261*'耐熱 耐燃'!$S$6,2)</f>
        <v>43.4</v>
      </c>
      <c r="BB261" s="463" t="s">
        <v>123</v>
      </c>
      <c r="BC261" s="463" t="s">
        <v>45</v>
      </c>
    </row>
    <row r="262" spans="1:55" s="465" customFormat="1" ht="16.5">
      <c r="C262" s="463" t="s">
        <v>2400</v>
      </c>
      <c r="D262" s="463" t="s">
        <v>2401</v>
      </c>
      <c r="E262" s="463" t="s">
        <v>2401</v>
      </c>
      <c r="F262" s="463" t="s">
        <v>12</v>
      </c>
      <c r="G262" s="463" t="s">
        <v>508</v>
      </c>
      <c r="H262" s="463" t="s">
        <v>124</v>
      </c>
      <c r="I262" s="463" t="s">
        <v>125</v>
      </c>
      <c r="J262" s="463" t="s">
        <v>1915</v>
      </c>
      <c r="K262" s="484" t="s">
        <v>4460</v>
      </c>
      <c r="L262" s="484"/>
      <c r="M262" s="484"/>
      <c r="N262" s="484"/>
      <c r="O262" s="484"/>
      <c r="P262" s="484"/>
      <c r="Q262" s="484"/>
      <c r="R262" s="484"/>
      <c r="S262" s="484"/>
      <c r="T262" s="484"/>
      <c r="U262" s="484"/>
      <c r="V262" s="484"/>
      <c r="W262" s="484"/>
      <c r="X262" s="484"/>
      <c r="Y262" s="484"/>
      <c r="Z262" s="484"/>
      <c r="AA262" s="484"/>
      <c r="AB262" s="484"/>
      <c r="AC262" s="484"/>
      <c r="AD262" s="484"/>
      <c r="AE262" s="484"/>
      <c r="AF262" s="484"/>
      <c r="AG262" s="484"/>
      <c r="AH262" s="484"/>
      <c r="AI262" s="484"/>
      <c r="AJ262" s="484"/>
      <c r="AK262" s="484"/>
      <c r="AL262" s="484"/>
      <c r="AM262" s="484"/>
      <c r="AN262" s="484"/>
      <c r="AO262" s="484"/>
      <c r="AP262" s="484"/>
      <c r="AQ262" s="484"/>
      <c r="AR262" s="484"/>
      <c r="AS262" s="484"/>
      <c r="AT262" s="484"/>
      <c r="AU262" s="484"/>
      <c r="AV262" s="419">
        <f>ROUND($AW262*$K$4,2)</f>
        <v>0</v>
      </c>
      <c r="AW262" s="464">
        <v>28</v>
      </c>
      <c r="AX262" s="464"/>
      <c r="AY262" s="464"/>
      <c r="AZ262" s="419"/>
      <c r="BA262" s="419">
        <f>ROUND($AW262*'耐熱 耐燃'!$S$6,2)</f>
        <v>43.4</v>
      </c>
      <c r="BB262" s="463" t="s">
        <v>123</v>
      </c>
      <c r="BC262" s="463" t="s">
        <v>45</v>
      </c>
    </row>
    <row r="263" spans="1:55" s="465" customFormat="1" ht="16.5">
      <c r="C263" s="463" t="s">
        <v>2402</v>
      </c>
      <c r="D263" s="463" t="s">
        <v>2403</v>
      </c>
      <c r="E263" s="463" t="s">
        <v>2403</v>
      </c>
      <c r="F263" s="463" t="s">
        <v>12</v>
      </c>
      <c r="G263" s="463" t="s">
        <v>508</v>
      </c>
      <c r="H263" s="463" t="s">
        <v>124</v>
      </c>
      <c r="I263" s="463" t="s">
        <v>125</v>
      </c>
      <c r="J263" s="463" t="s">
        <v>1915</v>
      </c>
      <c r="K263" s="484" t="s">
        <v>4461</v>
      </c>
      <c r="L263" s="484"/>
      <c r="M263" s="484"/>
      <c r="N263" s="484"/>
      <c r="O263" s="484"/>
      <c r="P263" s="484"/>
      <c r="Q263" s="484"/>
      <c r="R263" s="484"/>
      <c r="S263" s="484"/>
      <c r="T263" s="484"/>
      <c r="U263" s="484"/>
      <c r="V263" s="484"/>
      <c r="W263" s="484"/>
      <c r="X263" s="484"/>
      <c r="Y263" s="484"/>
      <c r="Z263" s="48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19">
        <f>ROUND($AW263*$K$4,2)</f>
        <v>0</v>
      </c>
      <c r="AW263" s="464">
        <v>28</v>
      </c>
      <c r="AX263" s="464"/>
      <c r="AY263" s="464"/>
      <c r="AZ263" s="419"/>
      <c r="BA263" s="419">
        <f>ROUND($AW263*'耐熱 耐燃'!$S$6,2)</f>
        <v>43.4</v>
      </c>
      <c r="BB263" s="463" t="s">
        <v>123</v>
      </c>
      <c r="BC263" s="463" t="s">
        <v>45</v>
      </c>
    </row>
    <row r="264" spans="1:55" s="461" customFormat="1" ht="16.5" hidden="1">
      <c r="A264" s="461" t="s">
        <v>309</v>
      </c>
      <c r="B264" s="461" t="s">
        <v>1037</v>
      </c>
      <c r="C264" s="466" t="s">
        <v>2404</v>
      </c>
      <c r="D264" s="466" t="s">
        <v>2405</v>
      </c>
      <c r="E264" s="466" t="s">
        <v>2405</v>
      </c>
      <c r="F264" s="466" t="s">
        <v>12</v>
      </c>
      <c r="G264" s="466" t="s">
        <v>508</v>
      </c>
      <c r="H264" s="466" t="s">
        <v>124</v>
      </c>
      <c r="I264" s="466" t="s">
        <v>125</v>
      </c>
      <c r="J264" s="466" t="s">
        <v>1915</v>
      </c>
      <c r="K264" s="484" t="s">
        <v>4462</v>
      </c>
      <c r="L264" s="484"/>
      <c r="M264" s="484"/>
      <c r="N264" s="484"/>
      <c r="O264" s="484"/>
      <c r="P264" s="484"/>
      <c r="Q264" s="484"/>
      <c r="R264" s="484"/>
      <c r="S264" s="484"/>
      <c r="T264" s="484"/>
      <c r="U264" s="484"/>
      <c r="V264" s="484"/>
      <c r="W264" s="484"/>
      <c r="X264" s="484"/>
      <c r="Y264" s="484"/>
      <c r="Z264" s="484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76">
        <v>0</v>
      </c>
      <c r="AW264" s="476">
        <v>0</v>
      </c>
      <c r="AX264" s="476"/>
      <c r="AY264" s="476"/>
      <c r="AZ264" s="476"/>
      <c r="BA264" s="476">
        <v>0</v>
      </c>
      <c r="BB264" s="466" t="s">
        <v>123</v>
      </c>
      <c r="BC264" s="466" t="s">
        <v>45</v>
      </c>
    </row>
    <row r="265" spans="1:55" s="461" customFormat="1" ht="16.5" hidden="1">
      <c r="A265" s="461" t="s">
        <v>309</v>
      </c>
      <c r="B265" s="461" t="s">
        <v>1037</v>
      </c>
      <c r="C265" s="466" t="s">
        <v>2406</v>
      </c>
      <c r="D265" s="466" t="s">
        <v>2407</v>
      </c>
      <c r="E265" s="466" t="s">
        <v>2407</v>
      </c>
      <c r="F265" s="466" t="s">
        <v>12</v>
      </c>
      <c r="G265" s="466" t="s">
        <v>508</v>
      </c>
      <c r="H265" s="466" t="s">
        <v>124</v>
      </c>
      <c r="I265" s="466" t="s">
        <v>125</v>
      </c>
      <c r="J265" s="466" t="s">
        <v>1915</v>
      </c>
      <c r="K265" s="484" t="s">
        <v>4463</v>
      </c>
      <c r="L265" s="484"/>
      <c r="M265" s="484"/>
      <c r="N265" s="484"/>
      <c r="O265" s="484"/>
      <c r="P265" s="484"/>
      <c r="Q265" s="484"/>
      <c r="R265" s="484"/>
      <c r="S265" s="484"/>
      <c r="T265" s="484"/>
      <c r="U265" s="484"/>
      <c r="V265" s="484"/>
      <c r="W265" s="484"/>
      <c r="X265" s="484"/>
      <c r="Y265" s="484"/>
      <c r="Z265" s="484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76">
        <v>0</v>
      </c>
      <c r="AW265" s="476">
        <v>0</v>
      </c>
      <c r="AX265" s="476"/>
      <c r="AY265" s="476"/>
      <c r="AZ265" s="476"/>
      <c r="BA265" s="476">
        <v>0</v>
      </c>
      <c r="BB265" s="466" t="s">
        <v>123</v>
      </c>
      <c r="BC265" s="466" t="s">
        <v>45</v>
      </c>
    </row>
    <row r="266" spans="1:55" s="461" customFormat="1" ht="16.5" hidden="1">
      <c r="A266" s="461" t="s">
        <v>309</v>
      </c>
      <c r="B266" s="461" t="s">
        <v>1037</v>
      </c>
      <c r="C266" s="466" t="s">
        <v>2408</v>
      </c>
      <c r="D266" s="466" t="s">
        <v>2409</v>
      </c>
      <c r="E266" s="466" t="s">
        <v>2409</v>
      </c>
      <c r="F266" s="466" t="s">
        <v>12</v>
      </c>
      <c r="G266" s="466" t="s">
        <v>508</v>
      </c>
      <c r="H266" s="466" t="s">
        <v>124</v>
      </c>
      <c r="I266" s="466" t="s">
        <v>125</v>
      </c>
      <c r="J266" s="466" t="s">
        <v>1915</v>
      </c>
      <c r="K266" s="484" t="s">
        <v>4464</v>
      </c>
      <c r="L266" s="484"/>
      <c r="M266" s="484"/>
      <c r="N266" s="484"/>
      <c r="O266" s="484"/>
      <c r="P266" s="484"/>
      <c r="Q266" s="484"/>
      <c r="R266" s="484"/>
      <c r="S266" s="484"/>
      <c r="T266" s="484"/>
      <c r="U266" s="484"/>
      <c r="V266" s="484"/>
      <c r="W266" s="484"/>
      <c r="X266" s="484"/>
      <c r="Y266" s="484"/>
      <c r="Z266" s="484"/>
      <c r="AA266" s="484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76">
        <v>0</v>
      </c>
      <c r="AW266" s="476">
        <v>0</v>
      </c>
      <c r="AX266" s="476"/>
      <c r="AY266" s="476"/>
      <c r="AZ266" s="476"/>
      <c r="BA266" s="476">
        <v>0</v>
      </c>
      <c r="BB266" s="466" t="s">
        <v>123</v>
      </c>
      <c r="BC266" s="466" t="s">
        <v>45</v>
      </c>
    </row>
    <row r="267" spans="1:55" s="465" customFormat="1" ht="16.5">
      <c r="C267" s="463" t="s">
        <v>2410</v>
      </c>
      <c r="D267" s="463" t="s">
        <v>2411</v>
      </c>
      <c r="E267" s="463" t="s">
        <v>2411</v>
      </c>
      <c r="F267" s="463" t="s">
        <v>12</v>
      </c>
      <c r="G267" s="463" t="s">
        <v>508</v>
      </c>
      <c r="H267" s="463" t="s">
        <v>124</v>
      </c>
      <c r="I267" s="463" t="s">
        <v>125</v>
      </c>
      <c r="J267" s="463" t="s">
        <v>1915</v>
      </c>
      <c r="K267" s="484" t="s">
        <v>4465</v>
      </c>
      <c r="L267" s="484"/>
      <c r="M267" s="484"/>
      <c r="N267" s="484"/>
      <c r="O267" s="484"/>
      <c r="P267" s="484"/>
      <c r="Q267" s="484"/>
      <c r="R267" s="484"/>
      <c r="S267" s="484"/>
      <c r="T267" s="484"/>
      <c r="U267" s="484"/>
      <c r="V267" s="484"/>
      <c r="W267" s="484"/>
      <c r="X267" s="484"/>
      <c r="Y267" s="484"/>
      <c r="Z267" s="484"/>
      <c r="AA267" s="484"/>
      <c r="AB267" s="484"/>
      <c r="AC267" s="484"/>
      <c r="AD267" s="484"/>
      <c r="AE267" s="484"/>
      <c r="AF267" s="484"/>
      <c r="AG267" s="484"/>
      <c r="AH267" s="484"/>
      <c r="AI267" s="484"/>
      <c r="AJ267" s="484"/>
      <c r="AK267" s="484"/>
      <c r="AL267" s="484"/>
      <c r="AM267" s="484"/>
      <c r="AN267" s="484"/>
      <c r="AO267" s="484"/>
      <c r="AP267" s="484"/>
      <c r="AQ267" s="484"/>
      <c r="AR267" s="484"/>
      <c r="AS267" s="484"/>
      <c r="AT267" s="484"/>
      <c r="AU267" s="484"/>
      <c r="AV267" s="419">
        <f>ROUND($AW267*$K$4,2)</f>
        <v>0</v>
      </c>
      <c r="AW267" s="464">
        <v>34</v>
      </c>
      <c r="AX267" s="464"/>
      <c r="AY267" s="464"/>
      <c r="AZ267" s="419"/>
      <c r="BA267" s="419">
        <f>ROUND($AW267*'耐熱 耐燃'!$S$6,2)</f>
        <v>52.7</v>
      </c>
      <c r="BB267" s="463" t="s">
        <v>123</v>
      </c>
      <c r="BC267" s="463" t="s">
        <v>45</v>
      </c>
    </row>
    <row r="268" spans="1:55" s="465" customFormat="1" ht="16.5">
      <c r="C268" s="463" t="s">
        <v>2412</v>
      </c>
      <c r="D268" s="463" t="s">
        <v>2413</v>
      </c>
      <c r="E268" s="463" t="s">
        <v>2413</v>
      </c>
      <c r="F268" s="463" t="s">
        <v>12</v>
      </c>
      <c r="G268" s="463" t="s">
        <v>508</v>
      </c>
      <c r="H268" s="463" t="s">
        <v>124</v>
      </c>
      <c r="I268" s="463" t="s">
        <v>125</v>
      </c>
      <c r="J268" s="463" t="s">
        <v>1915</v>
      </c>
      <c r="K268" s="484" t="s">
        <v>4466</v>
      </c>
      <c r="L268" s="484"/>
      <c r="M268" s="484"/>
      <c r="N268" s="484"/>
      <c r="O268" s="484"/>
      <c r="P268" s="484"/>
      <c r="Q268" s="484"/>
      <c r="R268" s="484"/>
      <c r="S268" s="484"/>
      <c r="T268" s="484"/>
      <c r="U268" s="484"/>
      <c r="V268" s="484"/>
      <c r="W268" s="484"/>
      <c r="X268" s="484"/>
      <c r="Y268" s="484"/>
      <c r="Z268" s="484"/>
      <c r="AA268" s="484"/>
      <c r="AB268" s="484"/>
      <c r="AC268" s="484"/>
      <c r="AD268" s="484"/>
      <c r="AE268" s="484"/>
      <c r="AF268" s="484"/>
      <c r="AG268" s="484"/>
      <c r="AH268" s="484"/>
      <c r="AI268" s="484"/>
      <c r="AJ268" s="484"/>
      <c r="AK268" s="484"/>
      <c r="AL268" s="484"/>
      <c r="AM268" s="484"/>
      <c r="AN268" s="484"/>
      <c r="AO268" s="484"/>
      <c r="AP268" s="484"/>
      <c r="AQ268" s="484"/>
      <c r="AR268" s="484"/>
      <c r="AS268" s="484"/>
      <c r="AT268" s="484"/>
      <c r="AU268" s="484"/>
      <c r="AV268" s="419">
        <f>ROUND($AW268*$K$4,2)</f>
        <v>0</v>
      </c>
      <c r="AW268" s="464">
        <v>34</v>
      </c>
      <c r="AX268" s="464"/>
      <c r="AY268" s="464"/>
      <c r="AZ268" s="419"/>
      <c r="BA268" s="419">
        <f>ROUND($AW268*'耐熱 耐燃'!$S$6,2)</f>
        <v>52.7</v>
      </c>
      <c r="BB268" s="463" t="s">
        <v>123</v>
      </c>
      <c r="BC268" s="463" t="s">
        <v>45</v>
      </c>
    </row>
    <row r="269" spans="1:55" s="465" customFormat="1" ht="16.5">
      <c r="C269" s="463" t="s">
        <v>2414</v>
      </c>
      <c r="D269" s="463" t="s">
        <v>2415</v>
      </c>
      <c r="E269" s="463" t="s">
        <v>2415</v>
      </c>
      <c r="F269" s="463" t="s">
        <v>12</v>
      </c>
      <c r="G269" s="463" t="s">
        <v>508</v>
      </c>
      <c r="H269" s="463" t="s">
        <v>124</v>
      </c>
      <c r="I269" s="463" t="s">
        <v>125</v>
      </c>
      <c r="J269" s="463" t="s">
        <v>1915</v>
      </c>
      <c r="K269" s="484" t="s">
        <v>4467</v>
      </c>
      <c r="L269" s="484"/>
      <c r="M269" s="484"/>
      <c r="N269" s="484"/>
      <c r="O269" s="484"/>
      <c r="P269" s="484"/>
      <c r="Q269" s="484"/>
      <c r="R269" s="484"/>
      <c r="S269" s="484"/>
      <c r="T269" s="484"/>
      <c r="U269" s="484"/>
      <c r="V269" s="484"/>
      <c r="W269" s="484"/>
      <c r="X269" s="484"/>
      <c r="Y269" s="484"/>
      <c r="Z269" s="484"/>
      <c r="AA269" s="484"/>
      <c r="AB269" s="484"/>
      <c r="AC269" s="484"/>
      <c r="AD269" s="484"/>
      <c r="AE269" s="484"/>
      <c r="AF269" s="484"/>
      <c r="AG269" s="484"/>
      <c r="AH269" s="484"/>
      <c r="AI269" s="484"/>
      <c r="AJ269" s="484"/>
      <c r="AK269" s="484"/>
      <c r="AL269" s="484"/>
      <c r="AM269" s="484"/>
      <c r="AN269" s="484"/>
      <c r="AO269" s="484"/>
      <c r="AP269" s="484"/>
      <c r="AQ269" s="484"/>
      <c r="AR269" s="484"/>
      <c r="AS269" s="484"/>
      <c r="AT269" s="484"/>
      <c r="AU269" s="484"/>
      <c r="AV269" s="419">
        <f>ROUND($AW269*$K$4,2)</f>
        <v>0</v>
      </c>
      <c r="AW269" s="464">
        <v>34</v>
      </c>
      <c r="AX269" s="464"/>
      <c r="AY269" s="464"/>
      <c r="AZ269" s="419"/>
      <c r="BA269" s="419">
        <f>ROUND($AW269*'耐熱 耐燃'!$S$6,2)</f>
        <v>52.7</v>
      </c>
      <c r="BB269" s="463" t="s">
        <v>123</v>
      </c>
      <c r="BC269" s="463" t="s">
        <v>45</v>
      </c>
    </row>
    <row r="270" spans="1:55" s="461" customFormat="1" ht="16.5" hidden="1">
      <c r="A270" s="461" t="s">
        <v>309</v>
      </c>
      <c r="B270" s="461" t="s">
        <v>1037</v>
      </c>
      <c r="C270" s="466" t="s">
        <v>2416</v>
      </c>
      <c r="D270" s="466" t="s">
        <v>2417</v>
      </c>
      <c r="E270" s="466" t="s">
        <v>2417</v>
      </c>
      <c r="F270" s="466" t="s">
        <v>12</v>
      </c>
      <c r="G270" s="466" t="s">
        <v>508</v>
      </c>
      <c r="H270" s="466" t="s">
        <v>124</v>
      </c>
      <c r="I270" s="466" t="s">
        <v>125</v>
      </c>
      <c r="J270" s="466" t="s">
        <v>1915</v>
      </c>
      <c r="K270" s="484" t="s">
        <v>4468</v>
      </c>
      <c r="L270" s="484"/>
      <c r="M270" s="484"/>
      <c r="N270" s="484"/>
      <c r="O270" s="484"/>
      <c r="P270" s="484"/>
      <c r="Q270" s="484"/>
      <c r="R270" s="484"/>
      <c r="S270" s="484"/>
      <c r="T270" s="484"/>
      <c r="U270" s="484"/>
      <c r="V270" s="484"/>
      <c r="W270" s="484"/>
      <c r="X270" s="484"/>
      <c r="Y270" s="484"/>
      <c r="Z270" s="484"/>
      <c r="AA270" s="484"/>
      <c r="AB270" s="484"/>
      <c r="AC270" s="484"/>
      <c r="AD270" s="484"/>
      <c r="AE270" s="484"/>
      <c r="AF270" s="484"/>
      <c r="AG270" s="484"/>
      <c r="AH270" s="484"/>
      <c r="AI270" s="484"/>
      <c r="AJ270" s="484"/>
      <c r="AK270" s="484"/>
      <c r="AL270" s="484"/>
      <c r="AM270" s="484"/>
      <c r="AN270" s="484"/>
      <c r="AO270" s="484"/>
      <c r="AP270" s="484"/>
      <c r="AQ270" s="484"/>
      <c r="AR270" s="484"/>
      <c r="AS270" s="484"/>
      <c r="AT270" s="484"/>
      <c r="AU270" s="484"/>
      <c r="AV270" s="476">
        <v>0</v>
      </c>
      <c r="AW270" s="476">
        <v>0</v>
      </c>
      <c r="AX270" s="476"/>
      <c r="AY270" s="476"/>
      <c r="AZ270" s="476"/>
      <c r="BA270" s="476">
        <v>0</v>
      </c>
      <c r="BB270" s="466" t="s">
        <v>123</v>
      </c>
      <c r="BC270" s="466" t="s">
        <v>45</v>
      </c>
    </row>
    <row r="271" spans="1:55" s="461" customFormat="1" ht="16.5" hidden="1">
      <c r="A271" s="461" t="s">
        <v>309</v>
      </c>
      <c r="B271" s="461" t="s">
        <v>1037</v>
      </c>
      <c r="C271" s="466" t="s">
        <v>2418</v>
      </c>
      <c r="D271" s="466" t="s">
        <v>2419</v>
      </c>
      <c r="E271" s="466" t="s">
        <v>2419</v>
      </c>
      <c r="F271" s="466" t="s">
        <v>12</v>
      </c>
      <c r="G271" s="466" t="s">
        <v>508</v>
      </c>
      <c r="H271" s="466" t="s">
        <v>124</v>
      </c>
      <c r="I271" s="466" t="s">
        <v>125</v>
      </c>
      <c r="J271" s="466" t="s">
        <v>1915</v>
      </c>
      <c r="K271" s="484" t="s">
        <v>4469</v>
      </c>
      <c r="L271" s="484"/>
      <c r="M271" s="484"/>
      <c r="N271" s="484"/>
      <c r="O271" s="484"/>
      <c r="P271" s="484"/>
      <c r="Q271" s="484"/>
      <c r="R271" s="484"/>
      <c r="S271" s="484"/>
      <c r="T271" s="484"/>
      <c r="U271" s="484"/>
      <c r="V271" s="484"/>
      <c r="W271" s="484"/>
      <c r="X271" s="484"/>
      <c r="Y271" s="484"/>
      <c r="Z271" s="484"/>
      <c r="AA271" s="484"/>
      <c r="AB271" s="484"/>
      <c r="AC271" s="484"/>
      <c r="AD271" s="484"/>
      <c r="AE271" s="484"/>
      <c r="AF271" s="484"/>
      <c r="AG271" s="484"/>
      <c r="AH271" s="484"/>
      <c r="AI271" s="484"/>
      <c r="AJ271" s="484"/>
      <c r="AK271" s="484"/>
      <c r="AL271" s="484"/>
      <c r="AM271" s="484"/>
      <c r="AN271" s="484"/>
      <c r="AO271" s="484"/>
      <c r="AP271" s="484"/>
      <c r="AQ271" s="484"/>
      <c r="AR271" s="484"/>
      <c r="AS271" s="484"/>
      <c r="AT271" s="484"/>
      <c r="AU271" s="484"/>
      <c r="AV271" s="476">
        <v>0</v>
      </c>
      <c r="AW271" s="476">
        <v>0</v>
      </c>
      <c r="AX271" s="476"/>
      <c r="AY271" s="476"/>
      <c r="AZ271" s="476"/>
      <c r="BA271" s="476">
        <v>0</v>
      </c>
      <c r="BB271" s="466" t="s">
        <v>123</v>
      </c>
      <c r="BC271" s="466" t="s">
        <v>45</v>
      </c>
    </row>
    <row r="272" spans="1:55" s="461" customFormat="1" ht="16.5" hidden="1">
      <c r="A272" s="461" t="s">
        <v>309</v>
      </c>
      <c r="B272" s="461" t="s">
        <v>1037</v>
      </c>
      <c r="C272" s="466" t="s">
        <v>2420</v>
      </c>
      <c r="D272" s="466" t="s">
        <v>2421</v>
      </c>
      <c r="E272" s="466" t="s">
        <v>2421</v>
      </c>
      <c r="F272" s="466" t="s">
        <v>12</v>
      </c>
      <c r="G272" s="466" t="s">
        <v>508</v>
      </c>
      <c r="H272" s="466" t="s">
        <v>124</v>
      </c>
      <c r="I272" s="466" t="s">
        <v>125</v>
      </c>
      <c r="J272" s="466" t="s">
        <v>1915</v>
      </c>
      <c r="K272" s="484" t="s">
        <v>4470</v>
      </c>
      <c r="L272" s="484"/>
      <c r="M272" s="484"/>
      <c r="N272" s="484"/>
      <c r="O272" s="484"/>
      <c r="P272" s="484"/>
      <c r="Q272" s="484"/>
      <c r="R272" s="484"/>
      <c r="S272" s="484"/>
      <c r="T272" s="484"/>
      <c r="U272" s="484"/>
      <c r="V272" s="484"/>
      <c r="W272" s="484"/>
      <c r="X272" s="484"/>
      <c r="Y272" s="484"/>
      <c r="Z272" s="484"/>
      <c r="AA272" s="484"/>
      <c r="AB272" s="484"/>
      <c r="AC272" s="484"/>
      <c r="AD272" s="484"/>
      <c r="AE272" s="484"/>
      <c r="AF272" s="484"/>
      <c r="AG272" s="484"/>
      <c r="AH272" s="484"/>
      <c r="AI272" s="484"/>
      <c r="AJ272" s="484"/>
      <c r="AK272" s="484"/>
      <c r="AL272" s="484"/>
      <c r="AM272" s="484"/>
      <c r="AN272" s="484"/>
      <c r="AO272" s="484"/>
      <c r="AP272" s="484"/>
      <c r="AQ272" s="484"/>
      <c r="AR272" s="484"/>
      <c r="AS272" s="484"/>
      <c r="AT272" s="484"/>
      <c r="AU272" s="484"/>
      <c r="AV272" s="476">
        <v>0</v>
      </c>
      <c r="AW272" s="476">
        <v>0</v>
      </c>
      <c r="AX272" s="476"/>
      <c r="AY272" s="476"/>
      <c r="AZ272" s="476"/>
      <c r="BA272" s="476">
        <v>0</v>
      </c>
      <c r="BB272" s="466" t="s">
        <v>123</v>
      </c>
      <c r="BC272" s="466" t="s">
        <v>45</v>
      </c>
    </row>
    <row r="273" spans="1:55" s="465" customFormat="1" ht="16.5">
      <c r="C273" s="463" t="s">
        <v>2422</v>
      </c>
      <c r="D273" s="463" t="s">
        <v>2423</v>
      </c>
      <c r="E273" s="463" t="s">
        <v>2423</v>
      </c>
      <c r="F273" s="463" t="s">
        <v>12</v>
      </c>
      <c r="G273" s="463" t="s">
        <v>508</v>
      </c>
      <c r="H273" s="463" t="s">
        <v>124</v>
      </c>
      <c r="I273" s="463" t="s">
        <v>125</v>
      </c>
      <c r="J273" s="463" t="s">
        <v>1915</v>
      </c>
      <c r="K273" s="484" t="s">
        <v>4471</v>
      </c>
      <c r="L273" s="484"/>
      <c r="M273" s="484"/>
      <c r="N273" s="484"/>
      <c r="O273" s="484"/>
      <c r="P273" s="484"/>
      <c r="Q273" s="484"/>
      <c r="R273" s="484"/>
      <c r="S273" s="484"/>
      <c r="T273" s="484"/>
      <c r="U273" s="484"/>
      <c r="V273" s="484"/>
      <c r="W273" s="484"/>
      <c r="X273" s="484"/>
      <c r="Y273" s="484"/>
      <c r="Z273" s="484"/>
      <c r="AA273" s="484"/>
      <c r="AB273" s="484"/>
      <c r="AC273" s="484"/>
      <c r="AD273" s="484"/>
      <c r="AE273" s="484"/>
      <c r="AF273" s="484"/>
      <c r="AG273" s="484"/>
      <c r="AH273" s="484"/>
      <c r="AI273" s="484"/>
      <c r="AJ273" s="484"/>
      <c r="AK273" s="484"/>
      <c r="AL273" s="484"/>
      <c r="AM273" s="484"/>
      <c r="AN273" s="484"/>
      <c r="AO273" s="484"/>
      <c r="AP273" s="484"/>
      <c r="AQ273" s="484"/>
      <c r="AR273" s="484"/>
      <c r="AS273" s="484"/>
      <c r="AT273" s="484"/>
      <c r="AU273" s="484"/>
      <c r="AV273" s="419">
        <f>ROUND($AW273*$K$4,2)</f>
        <v>0</v>
      </c>
      <c r="AW273" s="464">
        <v>26</v>
      </c>
      <c r="AX273" s="464"/>
      <c r="AY273" s="464"/>
      <c r="AZ273" s="419"/>
      <c r="BA273" s="419">
        <f>ROUND($AW273*'耐熱 耐燃'!$S$6,2)</f>
        <v>40.299999999999997</v>
      </c>
      <c r="BB273" s="463" t="s">
        <v>123</v>
      </c>
      <c r="BC273" s="463" t="s">
        <v>45</v>
      </c>
    </row>
    <row r="274" spans="1:55" s="465" customFormat="1" ht="16.5">
      <c r="C274" s="463" t="s">
        <v>2424</v>
      </c>
      <c r="D274" s="463" t="s">
        <v>2425</v>
      </c>
      <c r="E274" s="463" t="s">
        <v>2425</v>
      </c>
      <c r="F274" s="463" t="s">
        <v>12</v>
      </c>
      <c r="G274" s="463" t="s">
        <v>508</v>
      </c>
      <c r="H274" s="463" t="s">
        <v>124</v>
      </c>
      <c r="I274" s="463" t="s">
        <v>125</v>
      </c>
      <c r="J274" s="463" t="s">
        <v>1915</v>
      </c>
      <c r="K274" s="484" t="s">
        <v>4472</v>
      </c>
      <c r="L274" s="484"/>
      <c r="M274" s="484"/>
      <c r="N274" s="484"/>
      <c r="O274" s="484"/>
      <c r="P274" s="484"/>
      <c r="Q274" s="484"/>
      <c r="R274" s="484"/>
      <c r="S274" s="484"/>
      <c r="T274" s="484"/>
      <c r="U274" s="484"/>
      <c r="V274" s="484"/>
      <c r="W274" s="484"/>
      <c r="X274" s="484"/>
      <c r="Y274" s="484"/>
      <c r="Z274" s="484"/>
      <c r="AA274" s="484"/>
      <c r="AB274" s="484"/>
      <c r="AC274" s="484"/>
      <c r="AD274" s="484"/>
      <c r="AE274" s="484"/>
      <c r="AF274" s="484"/>
      <c r="AG274" s="484"/>
      <c r="AH274" s="484"/>
      <c r="AI274" s="484"/>
      <c r="AJ274" s="484"/>
      <c r="AK274" s="484"/>
      <c r="AL274" s="484"/>
      <c r="AM274" s="484"/>
      <c r="AN274" s="484"/>
      <c r="AO274" s="484"/>
      <c r="AP274" s="484"/>
      <c r="AQ274" s="484"/>
      <c r="AR274" s="484"/>
      <c r="AS274" s="484"/>
      <c r="AT274" s="484"/>
      <c r="AU274" s="484"/>
      <c r="AV274" s="419">
        <f>ROUND($AW274*$K$4,2)</f>
        <v>0</v>
      </c>
      <c r="AW274" s="464">
        <v>26</v>
      </c>
      <c r="AX274" s="464"/>
      <c r="AY274" s="464"/>
      <c r="AZ274" s="419"/>
      <c r="BA274" s="419">
        <f>ROUND($AW274*'耐熱 耐燃'!$S$6,2)</f>
        <v>40.299999999999997</v>
      </c>
      <c r="BB274" s="463" t="s">
        <v>123</v>
      </c>
      <c r="BC274" s="463" t="s">
        <v>45</v>
      </c>
    </row>
    <row r="275" spans="1:55" s="465" customFormat="1" ht="16.5">
      <c r="C275" s="463" t="s">
        <v>2426</v>
      </c>
      <c r="D275" s="463" t="s">
        <v>2427</v>
      </c>
      <c r="E275" s="463" t="s">
        <v>2427</v>
      </c>
      <c r="F275" s="463" t="s">
        <v>12</v>
      </c>
      <c r="G275" s="463" t="s">
        <v>508</v>
      </c>
      <c r="H275" s="463" t="s">
        <v>124</v>
      </c>
      <c r="I275" s="463" t="s">
        <v>125</v>
      </c>
      <c r="J275" s="463" t="s">
        <v>1915</v>
      </c>
      <c r="K275" s="484" t="s">
        <v>4473</v>
      </c>
      <c r="L275" s="484"/>
      <c r="M275" s="484"/>
      <c r="N275" s="484"/>
      <c r="O275" s="484"/>
      <c r="P275" s="484"/>
      <c r="Q275" s="484"/>
      <c r="R275" s="484"/>
      <c r="S275" s="484"/>
      <c r="T275" s="484"/>
      <c r="U275" s="484"/>
      <c r="V275" s="484"/>
      <c r="W275" s="484"/>
      <c r="X275" s="484"/>
      <c r="Y275" s="484"/>
      <c r="Z275" s="484"/>
      <c r="AA275" s="484"/>
      <c r="AB275" s="484"/>
      <c r="AC275" s="484"/>
      <c r="AD275" s="484"/>
      <c r="AE275" s="484"/>
      <c r="AF275" s="484"/>
      <c r="AG275" s="484"/>
      <c r="AH275" s="484"/>
      <c r="AI275" s="484"/>
      <c r="AJ275" s="484"/>
      <c r="AK275" s="484"/>
      <c r="AL275" s="484"/>
      <c r="AM275" s="484"/>
      <c r="AN275" s="484"/>
      <c r="AO275" s="484"/>
      <c r="AP275" s="484"/>
      <c r="AQ275" s="484"/>
      <c r="AR275" s="484"/>
      <c r="AS275" s="484"/>
      <c r="AT275" s="484"/>
      <c r="AU275" s="484"/>
      <c r="AV275" s="419">
        <f>ROUND($AW275*$K$4,2)</f>
        <v>0</v>
      </c>
      <c r="AW275" s="464">
        <v>26</v>
      </c>
      <c r="AX275" s="464"/>
      <c r="AY275" s="464"/>
      <c r="AZ275" s="419"/>
      <c r="BA275" s="419">
        <f>ROUND($AW275*'耐熱 耐燃'!$S$6,2)</f>
        <v>40.299999999999997</v>
      </c>
      <c r="BB275" s="463" t="s">
        <v>123</v>
      </c>
      <c r="BC275" s="463" t="s">
        <v>45</v>
      </c>
    </row>
    <row r="276" spans="1:55" s="461" customFormat="1" ht="16.5" hidden="1">
      <c r="A276" s="461" t="s">
        <v>309</v>
      </c>
      <c r="B276" s="461" t="s">
        <v>1037</v>
      </c>
      <c r="C276" s="466" t="s">
        <v>2428</v>
      </c>
      <c r="D276" s="466" t="s">
        <v>2429</v>
      </c>
      <c r="E276" s="466" t="s">
        <v>2429</v>
      </c>
      <c r="F276" s="466" t="s">
        <v>12</v>
      </c>
      <c r="G276" s="466" t="s">
        <v>508</v>
      </c>
      <c r="H276" s="466" t="s">
        <v>124</v>
      </c>
      <c r="I276" s="466" t="s">
        <v>125</v>
      </c>
      <c r="J276" s="466" t="s">
        <v>1915</v>
      </c>
      <c r="K276" s="484" t="s">
        <v>4474</v>
      </c>
      <c r="L276" s="484"/>
      <c r="M276" s="484"/>
      <c r="N276" s="484"/>
      <c r="O276" s="484"/>
      <c r="P276" s="484"/>
      <c r="Q276" s="484"/>
      <c r="R276" s="484"/>
      <c r="S276" s="484"/>
      <c r="T276" s="484"/>
      <c r="U276" s="484"/>
      <c r="V276" s="484"/>
      <c r="W276" s="484"/>
      <c r="X276" s="484"/>
      <c r="Y276" s="484"/>
      <c r="Z276" s="484"/>
      <c r="AA276" s="484"/>
      <c r="AB276" s="484"/>
      <c r="AC276" s="484"/>
      <c r="AD276" s="484"/>
      <c r="AE276" s="484"/>
      <c r="AF276" s="484"/>
      <c r="AG276" s="484"/>
      <c r="AH276" s="484"/>
      <c r="AI276" s="484"/>
      <c r="AJ276" s="484"/>
      <c r="AK276" s="484"/>
      <c r="AL276" s="484"/>
      <c r="AM276" s="484"/>
      <c r="AN276" s="484"/>
      <c r="AO276" s="484"/>
      <c r="AP276" s="484"/>
      <c r="AQ276" s="484"/>
      <c r="AR276" s="484"/>
      <c r="AS276" s="484"/>
      <c r="AT276" s="484"/>
      <c r="AU276" s="484"/>
      <c r="AV276" s="476">
        <v>0</v>
      </c>
      <c r="AW276" s="476">
        <v>0</v>
      </c>
      <c r="AX276" s="476"/>
      <c r="AY276" s="476"/>
      <c r="AZ276" s="476"/>
      <c r="BA276" s="476">
        <v>0</v>
      </c>
      <c r="BB276" s="466" t="s">
        <v>123</v>
      </c>
      <c r="BC276" s="466" t="s">
        <v>45</v>
      </c>
    </row>
    <row r="277" spans="1:55" s="461" customFormat="1" ht="16.5" hidden="1">
      <c r="A277" s="461" t="s">
        <v>309</v>
      </c>
      <c r="B277" s="461" t="s">
        <v>1037</v>
      </c>
      <c r="C277" s="466" t="s">
        <v>2430</v>
      </c>
      <c r="D277" s="466" t="s">
        <v>2431</v>
      </c>
      <c r="E277" s="466" t="s">
        <v>2431</v>
      </c>
      <c r="F277" s="466" t="s">
        <v>12</v>
      </c>
      <c r="G277" s="466" t="s">
        <v>508</v>
      </c>
      <c r="H277" s="466" t="s">
        <v>124</v>
      </c>
      <c r="I277" s="466" t="s">
        <v>125</v>
      </c>
      <c r="J277" s="466" t="s">
        <v>1915</v>
      </c>
      <c r="K277" s="484" t="s">
        <v>4475</v>
      </c>
      <c r="L277" s="484"/>
      <c r="M277" s="484"/>
      <c r="N277" s="484"/>
      <c r="O277" s="484"/>
      <c r="P277" s="484"/>
      <c r="Q277" s="484"/>
      <c r="R277" s="484"/>
      <c r="S277" s="484"/>
      <c r="T277" s="484"/>
      <c r="U277" s="484"/>
      <c r="V277" s="484"/>
      <c r="W277" s="484"/>
      <c r="X277" s="484"/>
      <c r="Y277" s="484"/>
      <c r="Z277" s="484"/>
      <c r="AA277" s="484"/>
      <c r="AB277" s="484"/>
      <c r="AC277" s="484"/>
      <c r="AD277" s="484"/>
      <c r="AE277" s="484"/>
      <c r="AF277" s="484"/>
      <c r="AG277" s="484"/>
      <c r="AH277" s="484"/>
      <c r="AI277" s="484"/>
      <c r="AJ277" s="484"/>
      <c r="AK277" s="484"/>
      <c r="AL277" s="484"/>
      <c r="AM277" s="484"/>
      <c r="AN277" s="484"/>
      <c r="AO277" s="484"/>
      <c r="AP277" s="484"/>
      <c r="AQ277" s="484"/>
      <c r="AR277" s="484"/>
      <c r="AS277" s="484"/>
      <c r="AT277" s="484"/>
      <c r="AU277" s="484"/>
      <c r="AV277" s="476">
        <v>0</v>
      </c>
      <c r="AW277" s="476">
        <v>0</v>
      </c>
      <c r="AX277" s="476"/>
      <c r="AY277" s="476"/>
      <c r="AZ277" s="476"/>
      <c r="BA277" s="476">
        <v>0</v>
      </c>
      <c r="BB277" s="466" t="s">
        <v>123</v>
      </c>
      <c r="BC277" s="466" t="s">
        <v>45</v>
      </c>
    </row>
    <row r="278" spans="1:55" s="461" customFormat="1" ht="16.5" hidden="1">
      <c r="A278" s="461" t="s">
        <v>309</v>
      </c>
      <c r="B278" s="461" t="s">
        <v>1037</v>
      </c>
      <c r="C278" s="466" t="s">
        <v>2432</v>
      </c>
      <c r="D278" s="466" t="s">
        <v>2433</v>
      </c>
      <c r="E278" s="466" t="s">
        <v>2433</v>
      </c>
      <c r="F278" s="466" t="s">
        <v>12</v>
      </c>
      <c r="G278" s="466" t="s">
        <v>508</v>
      </c>
      <c r="H278" s="466" t="s">
        <v>124</v>
      </c>
      <c r="I278" s="466" t="s">
        <v>125</v>
      </c>
      <c r="J278" s="466" t="s">
        <v>1915</v>
      </c>
      <c r="K278" s="484" t="s">
        <v>4476</v>
      </c>
      <c r="L278" s="484"/>
      <c r="M278" s="484"/>
      <c r="N278" s="484"/>
      <c r="O278" s="484"/>
      <c r="P278" s="484"/>
      <c r="Q278" s="484"/>
      <c r="R278" s="484"/>
      <c r="S278" s="484"/>
      <c r="T278" s="484"/>
      <c r="U278" s="484"/>
      <c r="V278" s="484"/>
      <c r="W278" s="484"/>
      <c r="X278" s="484"/>
      <c r="Y278" s="484"/>
      <c r="Z278" s="484"/>
      <c r="AA278" s="484"/>
      <c r="AB278" s="484"/>
      <c r="AC278" s="484"/>
      <c r="AD278" s="484"/>
      <c r="AE278" s="484"/>
      <c r="AF278" s="484"/>
      <c r="AG278" s="484"/>
      <c r="AH278" s="484"/>
      <c r="AI278" s="484"/>
      <c r="AJ278" s="484"/>
      <c r="AK278" s="484"/>
      <c r="AL278" s="484"/>
      <c r="AM278" s="484"/>
      <c r="AN278" s="484"/>
      <c r="AO278" s="484"/>
      <c r="AP278" s="484"/>
      <c r="AQ278" s="484"/>
      <c r="AR278" s="484"/>
      <c r="AS278" s="484"/>
      <c r="AT278" s="484"/>
      <c r="AU278" s="484"/>
      <c r="AV278" s="476">
        <v>0</v>
      </c>
      <c r="AW278" s="476">
        <v>0</v>
      </c>
      <c r="AX278" s="476"/>
      <c r="AY278" s="476"/>
      <c r="AZ278" s="476"/>
      <c r="BA278" s="476">
        <v>0</v>
      </c>
      <c r="BB278" s="466" t="s">
        <v>123</v>
      </c>
      <c r="BC278" s="466" t="s">
        <v>45</v>
      </c>
    </row>
    <row r="279" spans="1:55" s="465" customFormat="1" ht="16.5">
      <c r="C279" s="463" t="s">
        <v>2434</v>
      </c>
      <c r="D279" s="463" t="s">
        <v>2435</v>
      </c>
      <c r="E279" s="463" t="s">
        <v>2435</v>
      </c>
      <c r="F279" s="463" t="s">
        <v>12</v>
      </c>
      <c r="G279" s="463" t="s">
        <v>508</v>
      </c>
      <c r="H279" s="463" t="s">
        <v>124</v>
      </c>
      <c r="I279" s="463" t="s">
        <v>125</v>
      </c>
      <c r="J279" s="463" t="s">
        <v>1915</v>
      </c>
      <c r="K279" s="484" t="s">
        <v>4477</v>
      </c>
      <c r="L279" s="484"/>
      <c r="M279" s="484"/>
      <c r="N279" s="484"/>
      <c r="O279" s="484"/>
      <c r="P279" s="484"/>
      <c r="Q279" s="484"/>
      <c r="R279" s="484"/>
      <c r="S279" s="484"/>
      <c r="T279" s="484"/>
      <c r="U279" s="484"/>
      <c r="V279" s="484"/>
      <c r="W279" s="484"/>
      <c r="X279" s="484"/>
      <c r="Y279" s="484"/>
      <c r="Z279" s="484"/>
      <c r="AA279" s="484"/>
      <c r="AB279" s="484"/>
      <c r="AC279" s="484"/>
      <c r="AD279" s="484"/>
      <c r="AE279" s="484"/>
      <c r="AF279" s="484"/>
      <c r="AG279" s="484"/>
      <c r="AH279" s="484"/>
      <c r="AI279" s="484"/>
      <c r="AJ279" s="484"/>
      <c r="AK279" s="484"/>
      <c r="AL279" s="484"/>
      <c r="AM279" s="484"/>
      <c r="AN279" s="484"/>
      <c r="AO279" s="484"/>
      <c r="AP279" s="484"/>
      <c r="AQ279" s="484"/>
      <c r="AR279" s="484"/>
      <c r="AS279" s="484"/>
      <c r="AT279" s="484"/>
      <c r="AU279" s="484"/>
      <c r="AV279" s="419">
        <f>ROUND($AW279*$K$4,2)</f>
        <v>0</v>
      </c>
      <c r="AW279" s="464">
        <v>31</v>
      </c>
      <c r="AX279" s="464"/>
      <c r="AY279" s="464"/>
      <c r="AZ279" s="419"/>
      <c r="BA279" s="419">
        <f>ROUND($AW279*'耐熱 耐燃'!$S$6,2)</f>
        <v>48.05</v>
      </c>
      <c r="BB279" s="463" t="s">
        <v>123</v>
      </c>
      <c r="BC279" s="463" t="s">
        <v>45</v>
      </c>
    </row>
    <row r="280" spans="1:55" s="465" customFormat="1" ht="16.5">
      <c r="C280" s="463" t="s">
        <v>2436</v>
      </c>
      <c r="D280" s="463" t="s">
        <v>2437</v>
      </c>
      <c r="E280" s="463" t="s">
        <v>2437</v>
      </c>
      <c r="F280" s="463" t="s">
        <v>12</v>
      </c>
      <c r="G280" s="463" t="s">
        <v>508</v>
      </c>
      <c r="H280" s="463" t="s">
        <v>124</v>
      </c>
      <c r="I280" s="463" t="s">
        <v>125</v>
      </c>
      <c r="J280" s="463" t="s">
        <v>1915</v>
      </c>
      <c r="K280" s="484" t="s">
        <v>4478</v>
      </c>
      <c r="L280" s="484"/>
      <c r="M280" s="484"/>
      <c r="N280" s="484"/>
      <c r="O280" s="484"/>
      <c r="P280" s="484"/>
      <c r="Q280" s="484"/>
      <c r="R280" s="484"/>
      <c r="S280" s="484"/>
      <c r="T280" s="484"/>
      <c r="U280" s="484"/>
      <c r="V280" s="484"/>
      <c r="W280" s="484"/>
      <c r="X280" s="484"/>
      <c r="Y280" s="484"/>
      <c r="Z280" s="484"/>
      <c r="AA280" s="484"/>
      <c r="AB280" s="484"/>
      <c r="AC280" s="484"/>
      <c r="AD280" s="484"/>
      <c r="AE280" s="484"/>
      <c r="AF280" s="484"/>
      <c r="AG280" s="484"/>
      <c r="AH280" s="484"/>
      <c r="AI280" s="484"/>
      <c r="AJ280" s="484"/>
      <c r="AK280" s="484"/>
      <c r="AL280" s="484"/>
      <c r="AM280" s="484"/>
      <c r="AN280" s="484"/>
      <c r="AO280" s="484"/>
      <c r="AP280" s="484"/>
      <c r="AQ280" s="484"/>
      <c r="AR280" s="484"/>
      <c r="AS280" s="484"/>
      <c r="AT280" s="484"/>
      <c r="AU280" s="484"/>
      <c r="AV280" s="419">
        <f>ROUND($AW280*$K$4,2)</f>
        <v>0</v>
      </c>
      <c r="AW280" s="464">
        <v>31</v>
      </c>
      <c r="AX280" s="464"/>
      <c r="AY280" s="464"/>
      <c r="AZ280" s="419"/>
      <c r="BA280" s="419">
        <f>ROUND($AW280*'耐熱 耐燃'!$S$6,2)</f>
        <v>48.05</v>
      </c>
      <c r="BB280" s="463" t="s">
        <v>123</v>
      </c>
      <c r="BC280" s="463" t="s">
        <v>45</v>
      </c>
    </row>
    <row r="281" spans="1:55" s="465" customFormat="1" ht="16.5">
      <c r="C281" s="463" t="s">
        <v>2438</v>
      </c>
      <c r="D281" s="463" t="s">
        <v>2439</v>
      </c>
      <c r="E281" s="463" t="s">
        <v>2439</v>
      </c>
      <c r="F281" s="463" t="s">
        <v>12</v>
      </c>
      <c r="G281" s="463" t="s">
        <v>508</v>
      </c>
      <c r="H281" s="463" t="s">
        <v>124</v>
      </c>
      <c r="I281" s="463" t="s">
        <v>125</v>
      </c>
      <c r="J281" s="463" t="s">
        <v>1915</v>
      </c>
      <c r="K281" s="484" t="s">
        <v>4479</v>
      </c>
      <c r="L281" s="484"/>
      <c r="M281" s="484"/>
      <c r="N281" s="484"/>
      <c r="O281" s="484"/>
      <c r="P281" s="484"/>
      <c r="Q281" s="484"/>
      <c r="R281" s="484"/>
      <c r="S281" s="484"/>
      <c r="T281" s="484"/>
      <c r="U281" s="484"/>
      <c r="V281" s="484"/>
      <c r="W281" s="484"/>
      <c r="X281" s="484"/>
      <c r="Y281" s="484"/>
      <c r="Z281" s="484"/>
      <c r="AA281" s="484"/>
      <c r="AB281" s="484"/>
      <c r="AC281" s="484"/>
      <c r="AD281" s="484"/>
      <c r="AE281" s="484"/>
      <c r="AF281" s="484"/>
      <c r="AG281" s="484"/>
      <c r="AH281" s="484"/>
      <c r="AI281" s="484"/>
      <c r="AJ281" s="484"/>
      <c r="AK281" s="484"/>
      <c r="AL281" s="484"/>
      <c r="AM281" s="484"/>
      <c r="AN281" s="484"/>
      <c r="AO281" s="484"/>
      <c r="AP281" s="484"/>
      <c r="AQ281" s="484"/>
      <c r="AR281" s="484"/>
      <c r="AS281" s="484"/>
      <c r="AT281" s="484"/>
      <c r="AU281" s="484"/>
      <c r="AV281" s="419">
        <f>ROUND($AW281*$K$4,2)</f>
        <v>0</v>
      </c>
      <c r="AW281" s="464">
        <v>31</v>
      </c>
      <c r="AX281" s="464"/>
      <c r="AY281" s="464"/>
      <c r="AZ281" s="419"/>
      <c r="BA281" s="419">
        <f>ROUND($AW281*'耐熱 耐燃'!$S$6,2)</f>
        <v>48.05</v>
      </c>
      <c r="BB281" s="463" t="s">
        <v>123</v>
      </c>
      <c r="BC281" s="463" t="s">
        <v>45</v>
      </c>
    </row>
    <row r="282" spans="1:55" s="461" customFormat="1" ht="16.5" hidden="1">
      <c r="A282" s="461" t="s">
        <v>309</v>
      </c>
      <c r="B282" s="461" t="s">
        <v>1037</v>
      </c>
      <c r="C282" s="466" t="s">
        <v>2440</v>
      </c>
      <c r="D282" s="466" t="s">
        <v>2441</v>
      </c>
      <c r="E282" s="466" t="s">
        <v>2441</v>
      </c>
      <c r="F282" s="466" t="s">
        <v>12</v>
      </c>
      <c r="G282" s="466" t="s">
        <v>508</v>
      </c>
      <c r="H282" s="466" t="s">
        <v>124</v>
      </c>
      <c r="I282" s="466" t="s">
        <v>125</v>
      </c>
      <c r="J282" s="466" t="s">
        <v>1915</v>
      </c>
      <c r="K282" s="484" t="s">
        <v>4480</v>
      </c>
      <c r="L282" s="484"/>
      <c r="M282" s="484"/>
      <c r="N282" s="484"/>
      <c r="O282" s="484"/>
      <c r="P282" s="484"/>
      <c r="Q282" s="484"/>
      <c r="R282" s="484"/>
      <c r="S282" s="484"/>
      <c r="T282" s="484"/>
      <c r="U282" s="484"/>
      <c r="V282" s="484"/>
      <c r="W282" s="484"/>
      <c r="X282" s="484"/>
      <c r="Y282" s="484"/>
      <c r="Z282" s="484"/>
      <c r="AA282" s="484"/>
      <c r="AB282" s="484"/>
      <c r="AC282" s="484"/>
      <c r="AD282" s="484"/>
      <c r="AE282" s="484"/>
      <c r="AF282" s="484"/>
      <c r="AG282" s="484"/>
      <c r="AH282" s="484"/>
      <c r="AI282" s="484"/>
      <c r="AJ282" s="484"/>
      <c r="AK282" s="484"/>
      <c r="AL282" s="484"/>
      <c r="AM282" s="484"/>
      <c r="AN282" s="484"/>
      <c r="AO282" s="484"/>
      <c r="AP282" s="484"/>
      <c r="AQ282" s="484"/>
      <c r="AR282" s="484"/>
      <c r="AS282" s="484"/>
      <c r="AT282" s="484"/>
      <c r="AU282" s="484"/>
      <c r="AV282" s="476">
        <v>0</v>
      </c>
      <c r="AW282" s="476">
        <v>0</v>
      </c>
      <c r="AX282" s="476"/>
      <c r="AY282" s="476"/>
      <c r="AZ282" s="476"/>
      <c r="BA282" s="476">
        <v>0</v>
      </c>
      <c r="BB282" s="466" t="s">
        <v>123</v>
      </c>
      <c r="BC282" s="466" t="s">
        <v>45</v>
      </c>
    </row>
    <row r="283" spans="1:55" s="461" customFormat="1" ht="16.5" hidden="1">
      <c r="A283" s="461" t="s">
        <v>309</v>
      </c>
      <c r="B283" s="461" t="s">
        <v>1037</v>
      </c>
      <c r="C283" s="466" t="s">
        <v>2442</v>
      </c>
      <c r="D283" s="466" t="s">
        <v>2443</v>
      </c>
      <c r="E283" s="466" t="s">
        <v>2443</v>
      </c>
      <c r="F283" s="466" t="s">
        <v>12</v>
      </c>
      <c r="G283" s="466" t="s">
        <v>508</v>
      </c>
      <c r="H283" s="466" t="s">
        <v>124</v>
      </c>
      <c r="I283" s="466" t="s">
        <v>125</v>
      </c>
      <c r="J283" s="466" t="s">
        <v>1915</v>
      </c>
      <c r="K283" s="484" t="s">
        <v>4481</v>
      </c>
      <c r="L283" s="484"/>
      <c r="M283" s="484"/>
      <c r="N283" s="484"/>
      <c r="O283" s="484"/>
      <c r="P283" s="484"/>
      <c r="Q283" s="484"/>
      <c r="R283" s="484"/>
      <c r="S283" s="484"/>
      <c r="T283" s="484"/>
      <c r="U283" s="484"/>
      <c r="V283" s="484"/>
      <c r="W283" s="484"/>
      <c r="X283" s="484"/>
      <c r="Y283" s="484"/>
      <c r="Z283" s="484"/>
      <c r="AA283" s="484"/>
      <c r="AB283" s="484"/>
      <c r="AC283" s="484"/>
      <c r="AD283" s="484"/>
      <c r="AE283" s="484"/>
      <c r="AF283" s="484"/>
      <c r="AG283" s="484"/>
      <c r="AH283" s="484"/>
      <c r="AI283" s="484"/>
      <c r="AJ283" s="484"/>
      <c r="AK283" s="484"/>
      <c r="AL283" s="484"/>
      <c r="AM283" s="484"/>
      <c r="AN283" s="484"/>
      <c r="AO283" s="484"/>
      <c r="AP283" s="484"/>
      <c r="AQ283" s="484"/>
      <c r="AR283" s="484"/>
      <c r="AS283" s="484"/>
      <c r="AT283" s="484"/>
      <c r="AU283" s="484"/>
      <c r="AV283" s="476">
        <v>0</v>
      </c>
      <c r="AW283" s="476">
        <v>0</v>
      </c>
      <c r="AX283" s="476"/>
      <c r="AY283" s="476"/>
      <c r="AZ283" s="476"/>
      <c r="BA283" s="476">
        <v>0</v>
      </c>
      <c r="BB283" s="466" t="s">
        <v>123</v>
      </c>
      <c r="BC283" s="466" t="s">
        <v>45</v>
      </c>
    </row>
    <row r="284" spans="1:55" s="461" customFormat="1" ht="16.5" hidden="1">
      <c r="A284" s="461" t="s">
        <v>309</v>
      </c>
      <c r="B284" s="461" t="s">
        <v>1037</v>
      </c>
      <c r="C284" s="466" t="s">
        <v>2444</v>
      </c>
      <c r="D284" s="466" t="s">
        <v>2445</v>
      </c>
      <c r="E284" s="466" t="s">
        <v>2445</v>
      </c>
      <c r="F284" s="466" t="s">
        <v>12</v>
      </c>
      <c r="G284" s="466" t="s">
        <v>508</v>
      </c>
      <c r="H284" s="466" t="s">
        <v>124</v>
      </c>
      <c r="I284" s="466" t="s">
        <v>125</v>
      </c>
      <c r="J284" s="466" t="s">
        <v>1915</v>
      </c>
      <c r="K284" s="484" t="s">
        <v>4482</v>
      </c>
      <c r="L284" s="484"/>
      <c r="M284" s="484"/>
      <c r="N284" s="484"/>
      <c r="O284" s="484"/>
      <c r="P284" s="484"/>
      <c r="Q284" s="484"/>
      <c r="R284" s="484"/>
      <c r="S284" s="484"/>
      <c r="T284" s="484"/>
      <c r="U284" s="484"/>
      <c r="V284" s="484"/>
      <c r="W284" s="484"/>
      <c r="X284" s="484"/>
      <c r="Y284" s="484"/>
      <c r="Z284" s="484"/>
      <c r="AA284" s="484"/>
      <c r="AB284" s="484"/>
      <c r="AC284" s="484"/>
      <c r="AD284" s="484"/>
      <c r="AE284" s="484"/>
      <c r="AF284" s="484"/>
      <c r="AG284" s="484"/>
      <c r="AH284" s="484"/>
      <c r="AI284" s="484"/>
      <c r="AJ284" s="484"/>
      <c r="AK284" s="484"/>
      <c r="AL284" s="484"/>
      <c r="AM284" s="484"/>
      <c r="AN284" s="484"/>
      <c r="AO284" s="484"/>
      <c r="AP284" s="484"/>
      <c r="AQ284" s="484"/>
      <c r="AR284" s="484"/>
      <c r="AS284" s="484"/>
      <c r="AT284" s="484"/>
      <c r="AU284" s="484"/>
      <c r="AV284" s="476">
        <v>0</v>
      </c>
      <c r="AW284" s="476">
        <v>0</v>
      </c>
      <c r="AX284" s="476"/>
      <c r="AY284" s="476"/>
      <c r="AZ284" s="476"/>
      <c r="BA284" s="476">
        <v>0</v>
      </c>
      <c r="BB284" s="466" t="s">
        <v>123</v>
      </c>
      <c r="BC284" s="466" t="s">
        <v>45</v>
      </c>
    </row>
    <row r="285" spans="1:55" s="465" customFormat="1" ht="16.5">
      <c r="C285" s="463" t="s">
        <v>2446</v>
      </c>
      <c r="D285" s="463" t="s">
        <v>2447</v>
      </c>
      <c r="E285" s="463" t="s">
        <v>2447</v>
      </c>
      <c r="F285" s="463" t="s">
        <v>12</v>
      </c>
      <c r="G285" s="463" t="s">
        <v>508</v>
      </c>
      <c r="H285" s="463" t="s">
        <v>124</v>
      </c>
      <c r="I285" s="463" t="s">
        <v>125</v>
      </c>
      <c r="J285" s="463" t="s">
        <v>1915</v>
      </c>
      <c r="K285" s="484" t="s">
        <v>4483</v>
      </c>
      <c r="L285" s="484"/>
      <c r="M285" s="484"/>
      <c r="N285" s="484"/>
      <c r="O285" s="484"/>
      <c r="P285" s="484"/>
      <c r="Q285" s="484"/>
      <c r="R285" s="484"/>
      <c r="S285" s="484"/>
      <c r="T285" s="484"/>
      <c r="U285" s="484"/>
      <c r="V285" s="484"/>
      <c r="W285" s="484"/>
      <c r="X285" s="484"/>
      <c r="Y285" s="484"/>
      <c r="Z285" s="484"/>
      <c r="AA285" s="484"/>
      <c r="AB285" s="484"/>
      <c r="AC285" s="484"/>
      <c r="AD285" s="484"/>
      <c r="AE285" s="484"/>
      <c r="AF285" s="484"/>
      <c r="AG285" s="484"/>
      <c r="AH285" s="484"/>
      <c r="AI285" s="484"/>
      <c r="AJ285" s="484"/>
      <c r="AK285" s="484"/>
      <c r="AL285" s="484"/>
      <c r="AM285" s="484"/>
      <c r="AN285" s="484"/>
      <c r="AO285" s="484"/>
      <c r="AP285" s="484"/>
      <c r="AQ285" s="484"/>
      <c r="AR285" s="484"/>
      <c r="AS285" s="484"/>
      <c r="AT285" s="484"/>
      <c r="AU285" s="484"/>
      <c r="AV285" s="419">
        <f>ROUND($AW285*$K$4,2)</f>
        <v>0</v>
      </c>
      <c r="AW285" s="464">
        <v>40</v>
      </c>
      <c r="AX285" s="464"/>
      <c r="AY285" s="464"/>
      <c r="AZ285" s="419"/>
      <c r="BA285" s="419">
        <f>ROUND($AW285*'耐熱 耐燃'!$S$6,2)</f>
        <v>62</v>
      </c>
      <c r="BB285" s="463" t="s">
        <v>123</v>
      </c>
      <c r="BC285" s="463" t="s">
        <v>45</v>
      </c>
    </row>
    <row r="286" spans="1:55" s="465" customFormat="1" ht="16.5">
      <c r="C286" s="463" t="s">
        <v>2448</v>
      </c>
      <c r="D286" s="463" t="s">
        <v>2449</v>
      </c>
      <c r="E286" s="463" t="s">
        <v>2449</v>
      </c>
      <c r="F286" s="463" t="s">
        <v>12</v>
      </c>
      <c r="G286" s="463" t="s">
        <v>508</v>
      </c>
      <c r="H286" s="463" t="s">
        <v>124</v>
      </c>
      <c r="I286" s="463" t="s">
        <v>125</v>
      </c>
      <c r="J286" s="463" t="s">
        <v>1915</v>
      </c>
      <c r="K286" s="484" t="s">
        <v>4484</v>
      </c>
      <c r="L286" s="484"/>
      <c r="M286" s="484"/>
      <c r="N286" s="484"/>
      <c r="O286" s="484"/>
      <c r="P286" s="484"/>
      <c r="Q286" s="484"/>
      <c r="R286" s="484"/>
      <c r="S286" s="484"/>
      <c r="T286" s="484"/>
      <c r="U286" s="484"/>
      <c r="V286" s="484"/>
      <c r="W286" s="484"/>
      <c r="X286" s="484"/>
      <c r="Y286" s="484"/>
      <c r="Z286" s="484"/>
      <c r="AA286" s="484"/>
      <c r="AB286" s="484"/>
      <c r="AC286" s="484"/>
      <c r="AD286" s="484"/>
      <c r="AE286" s="484"/>
      <c r="AF286" s="484"/>
      <c r="AG286" s="484"/>
      <c r="AH286" s="484"/>
      <c r="AI286" s="484"/>
      <c r="AJ286" s="484"/>
      <c r="AK286" s="484"/>
      <c r="AL286" s="484"/>
      <c r="AM286" s="484"/>
      <c r="AN286" s="484"/>
      <c r="AO286" s="484"/>
      <c r="AP286" s="484"/>
      <c r="AQ286" s="484"/>
      <c r="AR286" s="484"/>
      <c r="AS286" s="484"/>
      <c r="AT286" s="484"/>
      <c r="AU286" s="484"/>
      <c r="AV286" s="419">
        <f>ROUND($AW286*$K$4,2)</f>
        <v>0</v>
      </c>
      <c r="AW286" s="464">
        <v>40</v>
      </c>
      <c r="AX286" s="464"/>
      <c r="AY286" s="464"/>
      <c r="AZ286" s="419"/>
      <c r="BA286" s="419">
        <f>ROUND($AW286*'耐熱 耐燃'!$S$6,2)</f>
        <v>62</v>
      </c>
      <c r="BB286" s="463" t="s">
        <v>123</v>
      </c>
      <c r="BC286" s="463" t="s">
        <v>45</v>
      </c>
    </row>
    <row r="287" spans="1:55" s="465" customFormat="1" ht="16.5">
      <c r="C287" s="463" t="s">
        <v>2450</v>
      </c>
      <c r="D287" s="463" t="s">
        <v>2451</v>
      </c>
      <c r="E287" s="463" t="s">
        <v>2451</v>
      </c>
      <c r="F287" s="463" t="s">
        <v>12</v>
      </c>
      <c r="G287" s="463" t="s">
        <v>508</v>
      </c>
      <c r="H287" s="463" t="s">
        <v>124</v>
      </c>
      <c r="I287" s="463" t="s">
        <v>125</v>
      </c>
      <c r="J287" s="463" t="s">
        <v>1915</v>
      </c>
      <c r="K287" s="484" t="s">
        <v>4485</v>
      </c>
      <c r="L287" s="484"/>
      <c r="M287" s="484"/>
      <c r="N287" s="484"/>
      <c r="O287" s="484"/>
      <c r="P287" s="484"/>
      <c r="Q287" s="484"/>
      <c r="R287" s="484"/>
      <c r="S287" s="484"/>
      <c r="T287" s="484"/>
      <c r="U287" s="484"/>
      <c r="V287" s="484"/>
      <c r="W287" s="484"/>
      <c r="X287" s="484"/>
      <c r="Y287" s="484"/>
      <c r="Z287" s="484"/>
      <c r="AA287" s="484"/>
      <c r="AB287" s="484"/>
      <c r="AC287" s="484"/>
      <c r="AD287" s="484"/>
      <c r="AE287" s="484"/>
      <c r="AF287" s="484"/>
      <c r="AG287" s="484"/>
      <c r="AH287" s="484"/>
      <c r="AI287" s="484"/>
      <c r="AJ287" s="484"/>
      <c r="AK287" s="484"/>
      <c r="AL287" s="484"/>
      <c r="AM287" s="484"/>
      <c r="AN287" s="484"/>
      <c r="AO287" s="484"/>
      <c r="AP287" s="484"/>
      <c r="AQ287" s="484"/>
      <c r="AR287" s="484"/>
      <c r="AS287" s="484"/>
      <c r="AT287" s="484"/>
      <c r="AU287" s="484"/>
      <c r="AV287" s="419">
        <f>ROUND($AW287*$K$4,2)</f>
        <v>0</v>
      </c>
      <c r="AW287" s="464">
        <v>40</v>
      </c>
      <c r="AX287" s="464"/>
      <c r="AY287" s="464"/>
      <c r="AZ287" s="419"/>
      <c r="BA287" s="419">
        <f>ROUND($AW287*'耐熱 耐燃'!$S$6,2)</f>
        <v>62</v>
      </c>
      <c r="BB287" s="463" t="s">
        <v>123</v>
      </c>
      <c r="BC287" s="463" t="s">
        <v>45</v>
      </c>
    </row>
    <row r="288" spans="1:55" s="461" customFormat="1" ht="16.5" hidden="1">
      <c r="A288" s="461" t="s">
        <v>309</v>
      </c>
      <c r="B288" s="461" t="s">
        <v>1037</v>
      </c>
      <c r="C288" s="466" t="s">
        <v>2452</v>
      </c>
      <c r="D288" s="466" t="s">
        <v>2453</v>
      </c>
      <c r="E288" s="466" t="s">
        <v>2453</v>
      </c>
      <c r="F288" s="466" t="s">
        <v>12</v>
      </c>
      <c r="G288" s="466" t="s">
        <v>508</v>
      </c>
      <c r="H288" s="466" t="s">
        <v>124</v>
      </c>
      <c r="I288" s="466" t="s">
        <v>125</v>
      </c>
      <c r="J288" s="466" t="s">
        <v>1915</v>
      </c>
      <c r="K288" s="484" t="s">
        <v>4486</v>
      </c>
      <c r="L288" s="484"/>
      <c r="M288" s="484"/>
      <c r="N288" s="484"/>
      <c r="O288" s="484"/>
      <c r="P288" s="484"/>
      <c r="Q288" s="484"/>
      <c r="R288" s="484"/>
      <c r="S288" s="484"/>
      <c r="T288" s="484"/>
      <c r="U288" s="484"/>
      <c r="V288" s="484"/>
      <c r="W288" s="484"/>
      <c r="X288" s="484"/>
      <c r="Y288" s="484"/>
      <c r="Z288" s="484"/>
      <c r="AA288" s="484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76">
        <v>0</v>
      </c>
      <c r="AW288" s="476">
        <v>0</v>
      </c>
      <c r="AX288" s="476"/>
      <c r="AY288" s="476"/>
      <c r="AZ288" s="476"/>
      <c r="BA288" s="476">
        <v>0</v>
      </c>
      <c r="BB288" s="466" t="s">
        <v>123</v>
      </c>
      <c r="BC288" s="466" t="s">
        <v>45</v>
      </c>
    </row>
    <row r="289" spans="1:55" s="461" customFormat="1" ht="16.5" hidden="1">
      <c r="A289" s="461" t="s">
        <v>309</v>
      </c>
      <c r="B289" s="461" t="s">
        <v>1037</v>
      </c>
      <c r="C289" s="466" t="s">
        <v>2454</v>
      </c>
      <c r="D289" s="466" t="s">
        <v>2455</v>
      </c>
      <c r="E289" s="466" t="s">
        <v>2455</v>
      </c>
      <c r="F289" s="466" t="s">
        <v>12</v>
      </c>
      <c r="G289" s="466" t="s">
        <v>508</v>
      </c>
      <c r="H289" s="466" t="s">
        <v>124</v>
      </c>
      <c r="I289" s="466" t="s">
        <v>125</v>
      </c>
      <c r="J289" s="466" t="s">
        <v>1915</v>
      </c>
      <c r="K289" s="484" t="s">
        <v>4487</v>
      </c>
      <c r="L289" s="484"/>
      <c r="M289" s="484"/>
      <c r="N289" s="484"/>
      <c r="O289" s="484"/>
      <c r="P289" s="484"/>
      <c r="Q289" s="484"/>
      <c r="R289" s="484"/>
      <c r="S289" s="484"/>
      <c r="T289" s="484"/>
      <c r="U289" s="484"/>
      <c r="V289" s="484"/>
      <c r="W289" s="484"/>
      <c r="X289" s="484"/>
      <c r="Y289" s="484"/>
      <c r="Z289" s="484"/>
      <c r="AA289" s="484"/>
      <c r="AB289" s="484"/>
      <c r="AC289" s="484"/>
      <c r="AD289" s="484"/>
      <c r="AE289" s="484"/>
      <c r="AF289" s="484"/>
      <c r="AG289" s="484"/>
      <c r="AH289" s="484"/>
      <c r="AI289" s="484"/>
      <c r="AJ289" s="484"/>
      <c r="AK289" s="484"/>
      <c r="AL289" s="484"/>
      <c r="AM289" s="484"/>
      <c r="AN289" s="484"/>
      <c r="AO289" s="484"/>
      <c r="AP289" s="484"/>
      <c r="AQ289" s="484"/>
      <c r="AR289" s="484"/>
      <c r="AS289" s="484"/>
      <c r="AT289" s="484"/>
      <c r="AU289" s="484"/>
      <c r="AV289" s="476">
        <v>0</v>
      </c>
      <c r="AW289" s="476">
        <v>0</v>
      </c>
      <c r="AX289" s="476"/>
      <c r="AY289" s="476"/>
      <c r="AZ289" s="476"/>
      <c r="BA289" s="476">
        <v>0</v>
      </c>
      <c r="BB289" s="466" t="s">
        <v>123</v>
      </c>
      <c r="BC289" s="466" t="s">
        <v>45</v>
      </c>
    </row>
    <row r="290" spans="1:55" s="461" customFormat="1" ht="16.5" hidden="1">
      <c r="A290" s="461" t="s">
        <v>309</v>
      </c>
      <c r="B290" s="461" t="s">
        <v>1037</v>
      </c>
      <c r="C290" s="466" t="s">
        <v>2456</v>
      </c>
      <c r="D290" s="466" t="s">
        <v>2457</v>
      </c>
      <c r="E290" s="466" t="s">
        <v>2457</v>
      </c>
      <c r="F290" s="466" t="s">
        <v>12</v>
      </c>
      <c r="G290" s="466" t="s">
        <v>508</v>
      </c>
      <c r="H290" s="466" t="s">
        <v>124</v>
      </c>
      <c r="I290" s="466" t="s">
        <v>125</v>
      </c>
      <c r="J290" s="466" t="s">
        <v>1915</v>
      </c>
      <c r="K290" s="484" t="s">
        <v>4488</v>
      </c>
      <c r="L290" s="484"/>
      <c r="M290" s="484"/>
      <c r="N290" s="484"/>
      <c r="O290" s="484"/>
      <c r="P290" s="484"/>
      <c r="Q290" s="484"/>
      <c r="R290" s="484"/>
      <c r="S290" s="484"/>
      <c r="T290" s="484"/>
      <c r="U290" s="484"/>
      <c r="V290" s="484"/>
      <c r="W290" s="484"/>
      <c r="X290" s="484"/>
      <c r="Y290" s="484"/>
      <c r="Z290" s="484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76">
        <v>0</v>
      </c>
      <c r="AW290" s="476">
        <v>0</v>
      </c>
      <c r="AX290" s="476"/>
      <c r="AY290" s="476"/>
      <c r="AZ290" s="476"/>
      <c r="BA290" s="476">
        <v>0</v>
      </c>
      <c r="BB290" s="466" t="s">
        <v>123</v>
      </c>
      <c r="BC290" s="466" t="s">
        <v>45</v>
      </c>
    </row>
    <row r="291" spans="1:55" s="465" customFormat="1" ht="16.5">
      <c r="C291" s="463" t="s">
        <v>2458</v>
      </c>
      <c r="D291" s="463" t="s">
        <v>2459</v>
      </c>
      <c r="E291" s="463" t="s">
        <v>2459</v>
      </c>
      <c r="F291" s="463" t="s">
        <v>12</v>
      </c>
      <c r="G291" s="463" t="s">
        <v>508</v>
      </c>
      <c r="H291" s="463" t="s">
        <v>124</v>
      </c>
      <c r="I291" s="463" t="s">
        <v>125</v>
      </c>
      <c r="J291" s="463" t="s">
        <v>1915</v>
      </c>
      <c r="K291" s="484" t="s">
        <v>4489</v>
      </c>
      <c r="L291" s="484"/>
      <c r="M291" s="484"/>
      <c r="N291" s="484"/>
      <c r="O291" s="484"/>
      <c r="P291" s="484"/>
      <c r="Q291" s="484"/>
      <c r="R291" s="484"/>
      <c r="S291" s="484"/>
      <c r="T291" s="484"/>
      <c r="U291" s="484"/>
      <c r="V291" s="484"/>
      <c r="W291" s="484"/>
      <c r="X291" s="484"/>
      <c r="Y291" s="484"/>
      <c r="Z291" s="484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19">
        <f>ROUND($AW291*$K$4,2)</f>
        <v>0</v>
      </c>
      <c r="AW291" s="464">
        <v>50</v>
      </c>
      <c r="AX291" s="464"/>
      <c r="AY291" s="464"/>
      <c r="AZ291" s="419"/>
      <c r="BA291" s="419">
        <f>ROUND($AW291*'耐熱 耐燃'!$S$6,2)</f>
        <v>77.5</v>
      </c>
      <c r="BB291" s="463" t="s">
        <v>123</v>
      </c>
      <c r="BC291" s="463" t="s">
        <v>45</v>
      </c>
    </row>
    <row r="292" spans="1:55" s="465" customFormat="1" ht="16.5">
      <c r="C292" s="463" t="s">
        <v>2460</v>
      </c>
      <c r="D292" s="463" t="s">
        <v>2461</v>
      </c>
      <c r="E292" s="463" t="s">
        <v>2461</v>
      </c>
      <c r="F292" s="463" t="s">
        <v>12</v>
      </c>
      <c r="G292" s="463" t="s">
        <v>508</v>
      </c>
      <c r="H292" s="463" t="s">
        <v>124</v>
      </c>
      <c r="I292" s="463" t="s">
        <v>125</v>
      </c>
      <c r="J292" s="463" t="s">
        <v>1915</v>
      </c>
      <c r="K292" s="484" t="s">
        <v>4490</v>
      </c>
      <c r="L292" s="484"/>
      <c r="M292" s="484"/>
      <c r="N292" s="484"/>
      <c r="O292" s="484"/>
      <c r="P292" s="484"/>
      <c r="Q292" s="484"/>
      <c r="R292" s="484"/>
      <c r="S292" s="484"/>
      <c r="T292" s="484"/>
      <c r="U292" s="484"/>
      <c r="V292" s="484"/>
      <c r="W292" s="484"/>
      <c r="X292" s="484"/>
      <c r="Y292" s="484"/>
      <c r="Z292" s="484"/>
      <c r="AA292" s="484"/>
      <c r="AB292" s="484"/>
      <c r="AC292" s="484"/>
      <c r="AD292" s="484"/>
      <c r="AE292" s="484"/>
      <c r="AF292" s="484"/>
      <c r="AG292" s="484"/>
      <c r="AH292" s="484"/>
      <c r="AI292" s="484"/>
      <c r="AJ292" s="484"/>
      <c r="AK292" s="484"/>
      <c r="AL292" s="484"/>
      <c r="AM292" s="484"/>
      <c r="AN292" s="484"/>
      <c r="AO292" s="484"/>
      <c r="AP292" s="484"/>
      <c r="AQ292" s="484"/>
      <c r="AR292" s="484"/>
      <c r="AS292" s="484"/>
      <c r="AT292" s="484"/>
      <c r="AU292" s="484"/>
      <c r="AV292" s="419">
        <f>ROUND($AW292*$K$4,2)</f>
        <v>0</v>
      </c>
      <c r="AW292" s="464">
        <v>50</v>
      </c>
      <c r="AX292" s="464"/>
      <c r="AY292" s="464"/>
      <c r="AZ292" s="419"/>
      <c r="BA292" s="419">
        <f>ROUND($AW292*'耐熱 耐燃'!$S$6,2)</f>
        <v>77.5</v>
      </c>
      <c r="BB292" s="463" t="s">
        <v>123</v>
      </c>
      <c r="BC292" s="463" t="s">
        <v>45</v>
      </c>
    </row>
    <row r="293" spans="1:55" s="465" customFormat="1" ht="16.5">
      <c r="C293" s="463" t="s">
        <v>2462</v>
      </c>
      <c r="D293" s="463" t="s">
        <v>2463</v>
      </c>
      <c r="E293" s="463" t="s">
        <v>2463</v>
      </c>
      <c r="F293" s="463" t="s">
        <v>12</v>
      </c>
      <c r="G293" s="463" t="s">
        <v>508</v>
      </c>
      <c r="H293" s="463" t="s">
        <v>124</v>
      </c>
      <c r="I293" s="463" t="s">
        <v>125</v>
      </c>
      <c r="J293" s="463" t="s">
        <v>1915</v>
      </c>
      <c r="K293" s="484" t="s">
        <v>4491</v>
      </c>
      <c r="L293" s="484"/>
      <c r="M293" s="484"/>
      <c r="N293" s="484"/>
      <c r="O293" s="484"/>
      <c r="P293" s="484"/>
      <c r="Q293" s="484"/>
      <c r="R293" s="484"/>
      <c r="S293" s="484"/>
      <c r="T293" s="484"/>
      <c r="U293" s="484"/>
      <c r="V293" s="484"/>
      <c r="W293" s="484"/>
      <c r="X293" s="484"/>
      <c r="Y293" s="484"/>
      <c r="Z293" s="484"/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19">
        <f>ROUND($AW293*$K$4,2)</f>
        <v>0</v>
      </c>
      <c r="AW293" s="464">
        <v>50</v>
      </c>
      <c r="AX293" s="464"/>
      <c r="AY293" s="464"/>
      <c r="AZ293" s="419"/>
      <c r="BA293" s="419">
        <f>ROUND($AW293*'耐熱 耐燃'!$S$6,2)</f>
        <v>77.5</v>
      </c>
      <c r="BB293" s="463" t="s">
        <v>123</v>
      </c>
      <c r="BC293" s="463" t="s">
        <v>45</v>
      </c>
    </row>
    <row r="294" spans="1:55" s="461" customFormat="1" ht="16.5" hidden="1">
      <c r="A294" s="461" t="s">
        <v>309</v>
      </c>
      <c r="B294" s="461" t="s">
        <v>1037</v>
      </c>
      <c r="C294" s="466" t="s">
        <v>2464</v>
      </c>
      <c r="D294" s="466" t="s">
        <v>2465</v>
      </c>
      <c r="E294" s="466" t="s">
        <v>2465</v>
      </c>
      <c r="F294" s="466" t="s">
        <v>12</v>
      </c>
      <c r="G294" s="466" t="s">
        <v>508</v>
      </c>
      <c r="H294" s="466" t="s">
        <v>124</v>
      </c>
      <c r="I294" s="466" t="s">
        <v>125</v>
      </c>
      <c r="J294" s="466" t="s">
        <v>1915</v>
      </c>
      <c r="K294" s="484" t="s">
        <v>4492</v>
      </c>
      <c r="L294" s="484"/>
      <c r="M294" s="484"/>
      <c r="N294" s="484"/>
      <c r="O294" s="484"/>
      <c r="P294" s="484"/>
      <c r="Q294" s="484"/>
      <c r="R294" s="484"/>
      <c r="S294" s="484"/>
      <c r="T294" s="484"/>
      <c r="U294" s="484"/>
      <c r="V294" s="484"/>
      <c r="W294" s="484"/>
      <c r="X294" s="484"/>
      <c r="Y294" s="484"/>
      <c r="Z294" s="484"/>
      <c r="AA294" s="484"/>
      <c r="AB294" s="484"/>
      <c r="AC294" s="484"/>
      <c r="AD294" s="484"/>
      <c r="AE294" s="484"/>
      <c r="AF294" s="484"/>
      <c r="AG294" s="484"/>
      <c r="AH294" s="484"/>
      <c r="AI294" s="484"/>
      <c r="AJ294" s="484"/>
      <c r="AK294" s="484"/>
      <c r="AL294" s="484"/>
      <c r="AM294" s="484"/>
      <c r="AN294" s="484"/>
      <c r="AO294" s="484"/>
      <c r="AP294" s="484"/>
      <c r="AQ294" s="484"/>
      <c r="AR294" s="484"/>
      <c r="AS294" s="484"/>
      <c r="AT294" s="484"/>
      <c r="AU294" s="484"/>
      <c r="AV294" s="476">
        <v>0</v>
      </c>
      <c r="AW294" s="476">
        <v>0</v>
      </c>
      <c r="AX294" s="476"/>
      <c r="AY294" s="476"/>
      <c r="AZ294" s="476"/>
      <c r="BA294" s="476">
        <v>0</v>
      </c>
      <c r="BB294" s="466" t="s">
        <v>123</v>
      </c>
      <c r="BC294" s="466" t="s">
        <v>45</v>
      </c>
    </row>
    <row r="295" spans="1:55" s="461" customFormat="1" ht="16.5" hidden="1">
      <c r="A295" s="461" t="s">
        <v>309</v>
      </c>
      <c r="B295" s="461" t="s">
        <v>1037</v>
      </c>
      <c r="C295" s="466" t="s">
        <v>2466</v>
      </c>
      <c r="D295" s="466" t="s">
        <v>2467</v>
      </c>
      <c r="E295" s="466" t="s">
        <v>2467</v>
      </c>
      <c r="F295" s="466" t="s">
        <v>12</v>
      </c>
      <c r="G295" s="466" t="s">
        <v>508</v>
      </c>
      <c r="H295" s="466" t="s">
        <v>124</v>
      </c>
      <c r="I295" s="466" t="s">
        <v>125</v>
      </c>
      <c r="J295" s="466" t="s">
        <v>1915</v>
      </c>
      <c r="K295" s="484" t="s">
        <v>4493</v>
      </c>
      <c r="L295" s="484"/>
      <c r="M295" s="484"/>
      <c r="N295" s="484"/>
      <c r="O295" s="484"/>
      <c r="P295" s="484"/>
      <c r="Q295" s="484"/>
      <c r="R295" s="484"/>
      <c r="S295" s="484"/>
      <c r="T295" s="484"/>
      <c r="U295" s="484"/>
      <c r="V295" s="484"/>
      <c r="W295" s="484"/>
      <c r="X295" s="484"/>
      <c r="Y295" s="484"/>
      <c r="Z295" s="484"/>
      <c r="AA295" s="484"/>
      <c r="AB295" s="484"/>
      <c r="AC295" s="484"/>
      <c r="AD295" s="484"/>
      <c r="AE295" s="484"/>
      <c r="AF295" s="484"/>
      <c r="AG295" s="484"/>
      <c r="AH295" s="484"/>
      <c r="AI295" s="484"/>
      <c r="AJ295" s="484"/>
      <c r="AK295" s="484"/>
      <c r="AL295" s="484"/>
      <c r="AM295" s="484"/>
      <c r="AN295" s="484"/>
      <c r="AO295" s="484"/>
      <c r="AP295" s="484"/>
      <c r="AQ295" s="484"/>
      <c r="AR295" s="484"/>
      <c r="AS295" s="484"/>
      <c r="AT295" s="484"/>
      <c r="AU295" s="484"/>
      <c r="AV295" s="476">
        <v>0</v>
      </c>
      <c r="AW295" s="476">
        <v>0</v>
      </c>
      <c r="AX295" s="476"/>
      <c r="AY295" s="476"/>
      <c r="AZ295" s="476"/>
      <c r="BA295" s="476">
        <v>0</v>
      </c>
      <c r="BB295" s="466" t="s">
        <v>123</v>
      </c>
      <c r="BC295" s="466" t="s">
        <v>45</v>
      </c>
    </row>
    <row r="296" spans="1:55" s="461" customFormat="1" ht="16.5" hidden="1">
      <c r="A296" s="461" t="s">
        <v>309</v>
      </c>
      <c r="B296" s="461" t="s">
        <v>1037</v>
      </c>
      <c r="C296" s="466" t="s">
        <v>2468</v>
      </c>
      <c r="D296" s="466" t="s">
        <v>2469</v>
      </c>
      <c r="E296" s="466" t="s">
        <v>2469</v>
      </c>
      <c r="F296" s="466" t="s">
        <v>12</v>
      </c>
      <c r="G296" s="466" t="s">
        <v>508</v>
      </c>
      <c r="H296" s="466" t="s">
        <v>124</v>
      </c>
      <c r="I296" s="466" t="s">
        <v>125</v>
      </c>
      <c r="J296" s="466" t="s">
        <v>1915</v>
      </c>
      <c r="K296" s="484" t="s">
        <v>4494</v>
      </c>
      <c r="L296" s="484"/>
      <c r="M296" s="484"/>
      <c r="N296" s="484"/>
      <c r="O296" s="484"/>
      <c r="P296" s="484"/>
      <c r="Q296" s="484"/>
      <c r="R296" s="484"/>
      <c r="S296" s="484"/>
      <c r="T296" s="484"/>
      <c r="U296" s="484"/>
      <c r="V296" s="484"/>
      <c r="W296" s="484"/>
      <c r="X296" s="484"/>
      <c r="Y296" s="484"/>
      <c r="Z296" s="484"/>
      <c r="AA296" s="484"/>
      <c r="AB296" s="484"/>
      <c r="AC296" s="484"/>
      <c r="AD296" s="484"/>
      <c r="AE296" s="484"/>
      <c r="AF296" s="484"/>
      <c r="AG296" s="484"/>
      <c r="AH296" s="484"/>
      <c r="AI296" s="484"/>
      <c r="AJ296" s="484"/>
      <c r="AK296" s="484"/>
      <c r="AL296" s="484"/>
      <c r="AM296" s="484"/>
      <c r="AN296" s="484"/>
      <c r="AO296" s="484"/>
      <c r="AP296" s="484"/>
      <c r="AQ296" s="484"/>
      <c r="AR296" s="484"/>
      <c r="AS296" s="484"/>
      <c r="AT296" s="484"/>
      <c r="AU296" s="484"/>
      <c r="AV296" s="476">
        <v>0</v>
      </c>
      <c r="AW296" s="476">
        <v>0</v>
      </c>
      <c r="AX296" s="476"/>
      <c r="AY296" s="476"/>
      <c r="AZ296" s="476"/>
      <c r="BA296" s="476">
        <v>0</v>
      </c>
      <c r="BB296" s="466" t="s">
        <v>123</v>
      </c>
      <c r="BC296" s="466" t="s">
        <v>45</v>
      </c>
    </row>
    <row r="297" spans="1:55" s="465" customFormat="1" ht="16.5">
      <c r="C297" s="463" t="s">
        <v>2470</v>
      </c>
      <c r="D297" s="463" t="s">
        <v>2471</v>
      </c>
      <c r="E297" s="463" t="s">
        <v>2471</v>
      </c>
      <c r="F297" s="463" t="s">
        <v>12</v>
      </c>
      <c r="G297" s="463" t="s">
        <v>508</v>
      </c>
      <c r="H297" s="463" t="s">
        <v>124</v>
      </c>
      <c r="I297" s="463" t="s">
        <v>125</v>
      </c>
      <c r="J297" s="463" t="s">
        <v>1915</v>
      </c>
      <c r="K297" s="484" t="s">
        <v>4495</v>
      </c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19">
        <f>ROUND($AW297*$K$5,2)</f>
        <v>0</v>
      </c>
      <c r="AW297" s="464">
        <v>57</v>
      </c>
      <c r="AX297" s="464"/>
      <c r="AY297" s="464"/>
      <c r="AZ297" s="419"/>
      <c r="BA297" s="419">
        <f>ROUND($AW297*'耐熱 耐燃'!$S$7,2)</f>
        <v>91.2</v>
      </c>
      <c r="BB297" s="463" t="s">
        <v>123</v>
      </c>
      <c r="BC297" s="463" t="s">
        <v>45</v>
      </c>
    </row>
    <row r="298" spans="1:55" s="465" customFormat="1" ht="16.5">
      <c r="C298" s="463" t="s">
        <v>2472</v>
      </c>
      <c r="D298" s="463" t="s">
        <v>2473</v>
      </c>
      <c r="E298" s="463" t="s">
        <v>2473</v>
      </c>
      <c r="F298" s="463" t="s">
        <v>12</v>
      </c>
      <c r="G298" s="463" t="s">
        <v>508</v>
      </c>
      <c r="H298" s="463" t="s">
        <v>124</v>
      </c>
      <c r="I298" s="463" t="s">
        <v>125</v>
      </c>
      <c r="J298" s="463" t="s">
        <v>1915</v>
      </c>
      <c r="K298" s="484" t="s">
        <v>4496</v>
      </c>
      <c r="L298" s="484"/>
      <c r="M298" s="484"/>
      <c r="N298" s="484"/>
      <c r="O298" s="484"/>
      <c r="P298" s="484"/>
      <c r="Q298" s="484"/>
      <c r="R298" s="484"/>
      <c r="S298" s="484"/>
      <c r="T298" s="484"/>
      <c r="U298" s="484"/>
      <c r="V298" s="484"/>
      <c r="W298" s="484"/>
      <c r="X298" s="484"/>
      <c r="Y298" s="484"/>
      <c r="Z298" s="48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19">
        <f>ROUND($AW298*$K$5,2)</f>
        <v>0</v>
      </c>
      <c r="AW298" s="464">
        <v>57</v>
      </c>
      <c r="AX298" s="464"/>
      <c r="AY298" s="464"/>
      <c r="AZ298" s="419"/>
      <c r="BA298" s="419">
        <f>ROUND($AW298*'耐熱 耐燃'!$S$7,2)</f>
        <v>91.2</v>
      </c>
      <c r="BB298" s="463" t="s">
        <v>123</v>
      </c>
      <c r="BC298" s="463" t="s">
        <v>45</v>
      </c>
    </row>
    <row r="299" spans="1:55" s="465" customFormat="1" ht="16.5">
      <c r="C299" s="463" t="s">
        <v>2474</v>
      </c>
      <c r="D299" s="463" t="s">
        <v>2475</v>
      </c>
      <c r="E299" s="463" t="s">
        <v>2475</v>
      </c>
      <c r="F299" s="463" t="s">
        <v>12</v>
      </c>
      <c r="G299" s="463" t="s">
        <v>508</v>
      </c>
      <c r="H299" s="463" t="s">
        <v>124</v>
      </c>
      <c r="I299" s="463" t="s">
        <v>125</v>
      </c>
      <c r="J299" s="463" t="s">
        <v>1915</v>
      </c>
      <c r="K299" s="484" t="s">
        <v>4497</v>
      </c>
      <c r="L299" s="484"/>
      <c r="M299" s="484"/>
      <c r="N299" s="484"/>
      <c r="O299" s="484"/>
      <c r="P299" s="484"/>
      <c r="Q299" s="484"/>
      <c r="R299" s="484"/>
      <c r="S299" s="484"/>
      <c r="T299" s="484"/>
      <c r="U299" s="484"/>
      <c r="V299" s="484"/>
      <c r="W299" s="484"/>
      <c r="X299" s="484"/>
      <c r="Y299" s="484"/>
      <c r="Z299" s="484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19">
        <f>ROUND($AW299*$K$5,2)</f>
        <v>0</v>
      </c>
      <c r="AW299" s="464">
        <v>57</v>
      </c>
      <c r="AX299" s="464"/>
      <c r="AY299" s="464"/>
      <c r="AZ299" s="419"/>
      <c r="BA299" s="419">
        <f>ROUND($AW299*'耐熱 耐燃'!$S$7,2)</f>
        <v>91.2</v>
      </c>
      <c r="BB299" s="463" t="s">
        <v>123</v>
      </c>
      <c r="BC299" s="463" t="s">
        <v>45</v>
      </c>
    </row>
    <row r="300" spans="1:55" s="461" customFormat="1" ht="16.5" hidden="1">
      <c r="A300" s="461" t="s">
        <v>309</v>
      </c>
      <c r="B300" s="461" t="s">
        <v>1037</v>
      </c>
      <c r="C300" s="466" t="s">
        <v>2476</v>
      </c>
      <c r="D300" s="466" t="s">
        <v>2477</v>
      </c>
      <c r="E300" s="466" t="s">
        <v>2477</v>
      </c>
      <c r="F300" s="466" t="s">
        <v>12</v>
      </c>
      <c r="G300" s="466" t="s">
        <v>508</v>
      </c>
      <c r="H300" s="466" t="s">
        <v>124</v>
      </c>
      <c r="I300" s="466" t="s">
        <v>125</v>
      </c>
      <c r="J300" s="466" t="s">
        <v>1915</v>
      </c>
      <c r="K300" s="484" t="s">
        <v>4498</v>
      </c>
      <c r="L300" s="484"/>
      <c r="M300" s="484"/>
      <c r="N300" s="484"/>
      <c r="O300" s="484"/>
      <c r="P300" s="484"/>
      <c r="Q300" s="484"/>
      <c r="R300" s="484"/>
      <c r="S300" s="484"/>
      <c r="T300" s="484"/>
      <c r="U300" s="484"/>
      <c r="V300" s="484"/>
      <c r="W300" s="484"/>
      <c r="X300" s="484"/>
      <c r="Y300" s="484"/>
      <c r="Z300" s="48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76">
        <v>0</v>
      </c>
      <c r="AW300" s="476">
        <v>0</v>
      </c>
      <c r="AX300" s="476"/>
      <c r="AY300" s="476"/>
      <c r="AZ300" s="476"/>
      <c r="BA300" s="476">
        <v>0</v>
      </c>
      <c r="BB300" s="466" t="s">
        <v>123</v>
      </c>
      <c r="BC300" s="466" t="s">
        <v>45</v>
      </c>
    </row>
    <row r="301" spans="1:55" s="461" customFormat="1" ht="16.5" hidden="1">
      <c r="A301" s="461" t="s">
        <v>309</v>
      </c>
      <c r="B301" s="461" t="s">
        <v>1037</v>
      </c>
      <c r="C301" s="466" t="s">
        <v>2478</v>
      </c>
      <c r="D301" s="466" t="s">
        <v>2479</v>
      </c>
      <c r="E301" s="466" t="s">
        <v>2479</v>
      </c>
      <c r="F301" s="466" t="s">
        <v>12</v>
      </c>
      <c r="G301" s="466" t="s">
        <v>508</v>
      </c>
      <c r="H301" s="466" t="s">
        <v>124</v>
      </c>
      <c r="I301" s="466" t="s">
        <v>125</v>
      </c>
      <c r="J301" s="466" t="s">
        <v>1915</v>
      </c>
      <c r="K301" s="484" t="s">
        <v>4499</v>
      </c>
      <c r="L301" s="484"/>
      <c r="M301" s="484"/>
      <c r="N301" s="484"/>
      <c r="O301" s="484"/>
      <c r="P301" s="484"/>
      <c r="Q301" s="484"/>
      <c r="R301" s="484"/>
      <c r="S301" s="484"/>
      <c r="T301" s="484"/>
      <c r="U301" s="484"/>
      <c r="V301" s="484"/>
      <c r="W301" s="484"/>
      <c r="X301" s="484"/>
      <c r="Y301" s="484"/>
      <c r="Z301" s="484"/>
      <c r="AA301" s="484"/>
      <c r="AB301" s="484"/>
      <c r="AC301" s="484"/>
      <c r="AD301" s="484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76">
        <v>0</v>
      </c>
      <c r="AW301" s="476">
        <v>0</v>
      </c>
      <c r="AX301" s="476"/>
      <c r="AY301" s="476"/>
      <c r="AZ301" s="476"/>
      <c r="BA301" s="476">
        <v>0</v>
      </c>
      <c r="BB301" s="466" t="s">
        <v>123</v>
      </c>
      <c r="BC301" s="466" t="s">
        <v>45</v>
      </c>
    </row>
    <row r="302" spans="1:55" s="461" customFormat="1" ht="16.5" hidden="1">
      <c r="A302" s="461" t="s">
        <v>309</v>
      </c>
      <c r="B302" s="461" t="s">
        <v>1037</v>
      </c>
      <c r="C302" s="466" t="s">
        <v>2480</v>
      </c>
      <c r="D302" s="466" t="s">
        <v>2481</v>
      </c>
      <c r="E302" s="466" t="s">
        <v>2481</v>
      </c>
      <c r="F302" s="466" t="s">
        <v>12</v>
      </c>
      <c r="G302" s="466" t="s">
        <v>508</v>
      </c>
      <c r="H302" s="466" t="s">
        <v>124</v>
      </c>
      <c r="I302" s="466" t="s">
        <v>125</v>
      </c>
      <c r="J302" s="466" t="s">
        <v>1915</v>
      </c>
      <c r="K302" s="484" t="s">
        <v>4500</v>
      </c>
      <c r="L302" s="484"/>
      <c r="M302" s="484"/>
      <c r="N302" s="484"/>
      <c r="O302" s="484"/>
      <c r="P302" s="484"/>
      <c r="Q302" s="484"/>
      <c r="R302" s="484"/>
      <c r="S302" s="484"/>
      <c r="T302" s="484"/>
      <c r="U302" s="484"/>
      <c r="V302" s="484"/>
      <c r="W302" s="484"/>
      <c r="X302" s="484"/>
      <c r="Y302" s="484"/>
      <c r="Z302" s="484"/>
      <c r="AA302" s="484"/>
      <c r="AB302" s="484"/>
      <c r="AC302" s="484"/>
      <c r="AD302" s="484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76">
        <v>0</v>
      </c>
      <c r="AW302" s="476">
        <v>0</v>
      </c>
      <c r="AX302" s="476"/>
      <c r="AY302" s="476"/>
      <c r="AZ302" s="476"/>
      <c r="BA302" s="476">
        <v>0</v>
      </c>
      <c r="BB302" s="466" t="s">
        <v>123</v>
      </c>
      <c r="BC302" s="466" t="s">
        <v>45</v>
      </c>
    </row>
    <row r="303" spans="1:55" s="465" customFormat="1" ht="16.5">
      <c r="C303" s="463" t="s">
        <v>2482</v>
      </c>
      <c r="D303" s="463" t="s">
        <v>2483</v>
      </c>
      <c r="E303" s="463" t="s">
        <v>2483</v>
      </c>
      <c r="F303" s="463" t="s">
        <v>12</v>
      </c>
      <c r="G303" s="463" t="s">
        <v>508</v>
      </c>
      <c r="H303" s="463" t="s">
        <v>124</v>
      </c>
      <c r="I303" s="463" t="s">
        <v>125</v>
      </c>
      <c r="J303" s="463" t="s">
        <v>1915</v>
      </c>
      <c r="K303" s="484" t="s">
        <v>4501</v>
      </c>
      <c r="L303" s="484"/>
      <c r="M303" s="484"/>
      <c r="N303" s="484"/>
      <c r="O303" s="484"/>
      <c r="P303" s="484"/>
      <c r="Q303" s="484"/>
      <c r="R303" s="484"/>
      <c r="S303" s="484"/>
      <c r="T303" s="484"/>
      <c r="U303" s="484"/>
      <c r="V303" s="484"/>
      <c r="W303" s="484"/>
      <c r="X303" s="484"/>
      <c r="Y303" s="484"/>
      <c r="Z303" s="484"/>
      <c r="AA303" s="484"/>
      <c r="AB303" s="484"/>
      <c r="AC303" s="484"/>
      <c r="AD303" s="484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19">
        <f>ROUND($AW303*$K$5,2)</f>
        <v>0</v>
      </c>
      <c r="AW303" s="464">
        <v>79</v>
      </c>
      <c r="AX303" s="464"/>
      <c r="AY303" s="464"/>
      <c r="AZ303" s="419"/>
      <c r="BA303" s="419">
        <f>ROUND($AW303*'耐熱 耐燃'!$S$7,2)</f>
        <v>126.4</v>
      </c>
      <c r="BB303" s="463" t="s">
        <v>123</v>
      </c>
      <c r="BC303" s="463" t="s">
        <v>45</v>
      </c>
    </row>
    <row r="304" spans="1:55" s="465" customFormat="1" ht="16.5">
      <c r="C304" s="463" t="s">
        <v>2484</v>
      </c>
      <c r="D304" s="463" t="s">
        <v>2485</v>
      </c>
      <c r="E304" s="463" t="s">
        <v>2485</v>
      </c>
      <c r="F304" s="463" t="s">
        <v>12</v>
      </c>
      <c r="G304" s="463" t="s">
        <v>508</v>
      </c>
      <c r="H304" s="463" t="s">
        <v>124</v>
      </c>
      <c r="I304" s="463" t="s">
        <v>125</v>
      </c>
      <c r="J304" s="463" t="s">
        <v>1915</v>
      </c>
      <c r="K304" s="484" t="s">
        <v>4502</v>
      </c>
      <c r="L304" s="484"/>
      <c r="M304" s="484"/>
      <c r="N304" s="484"/>
      <c r="O304" s="484"/>
      <c r="P304" s="484"/>
      <c r="Q304" s="484"/>
      <c r="R304" s="484"/>
      <c r="S304" s="484"/>
      <c r="T304" s="484"/>
      <c r="U304" s="484"/>
      <c r="V304" s="484"/>
      <c r="W304" s="484"/>
      <c r="X304" s="484"/>
      <c r="Y304" s="484"/>
      <c r="Z304" s="484"/>
      <c r="AA304" s="484"/>
      <c r="AB304" s="484"/>
      <c r="AC304" s="484"/>
      <c r="AD304" s="484"/>
      <c r="AE304" s="484"/>
      <c r="AF304" s="484"/>
      <c r="AG304" s="484"/>
      <c r="AH304" s="484"/>
      <c r="AI304" s="484"/>
      <c r="AJ304" s="484"/>
      <c r="AK304" s="484"/>
      <c r="AL304" s="484"/>
      <c r="AM304" s="484"/>
      <c r="AN304" s="484"/>
      <c r="AO304" s="484"/>
      <c r="AP304" s="484"/>
      <c r="AQ304" s="484"/>
      <c r="AR304" s="484"/>
      <c r="AS304" s="484"/>
      <c r="AT304" s="484"/>
      <c r="AU304" s="484"/>
      <c r="AV304" s="419">
        <f>ROUND($AW304*$K$5,2)</f>
        <v>0</v>
      </c>
      <c r="AW304" s="464">
        <v>79</v>
      </c>
      <c r="AX304" s="464"/>
      <c r="AY304" s="464"/>
      <c r="AZ304" s="419"/>
      <c r="BA304" s="419">
        <f>ROUND($AW304*'耐熱 耐燃'!$S$7,2)</f>
        <v>126.4</v>
      </c>
      <c r="BB304" s="463" t="s">
        <v>123</v>
      </c>
      <c r="BC304" s="463" t="s">
        <v>45</v>
      </c>
    </row>
    <row r="305" spans="1:55" s="465" customFormat="1" ht="16.5">
      <c r="C305" s="463" t="s">
        <v>2486</v>
      </c>
      <c r="D305" s="463" t="s">
        <v>2487</v>
      </c>
      <c r="E305" s="463" t="s">
        <v>2487</v>
      </c>
      <c r="F305" s="463" t="s">
        <v>12</v>
      </c>
      <c r="G305" s="463" t="s">
        <v>508</v>
      </c>
      <c r="H305" s="463" t="s">
        <v>124</v>
      </c>
      <c r="I305" s="463" t="s">
        <v>125</v>
      </c>
      <c r="J305" s="463" t="s">
        <v>1915</v>
      </c>
      <c r="K305" s="484" t="s">
        <v>4503</v>
      </c>
      <c r="L305" s="484"/>
      <c r="M305" s="484"/>
      <c r="N305" s="484"/>
      <c r="O305" s="484"/>
      <c r="P305" s="484"/>
      <c r="Q305" s="484"/>
      <c r="R305" s="484"/>
      <c r="S305" s="484"/>
      <c r="T305" s="484"/>
      <c r="U305" s="484"/>
      <c r="V305" s="484"/>
      <c r="W305" s="484"/>
      <c r="X305" s="484"/>
      <c r="Y305" s="484"/>
      <c r="Z305" s="484"/>
      <c r="AA305" s="484"/>
      <c r="AB305" s="484"/>
      <c r="AC305" s="484"/>
      <c r="AD305" s="484"/>
      <c r="AE305" s="484"/>
      <c r="AF305" s="484"/>
      <c r="AG305" s="484"/>
      <c r="AH305" s="484"/>
      <c r="AI305" s="484"/>
      <c r="AJ305" s="484"/>
      <c r="AK305" s="484"/>
      <c r="AL305" s="484"/>
      <c r="AM305" s="484"/>
      <c r="AN305" s="484"/>
      <c r="AO305" s="484"/>
      <c r="AP305" s="484"/>
      <c r="AQ305" s="484"/>
      <c r="AR305" s="484"/>
      <c r="AS305" s="484"/>
      <c r="AT305" s="484"/>
      <c r="AU305" s="484"/>
      <c r="AV305" s="419">
        <f>ROUND($AW305*$K$5,2)</f>
        <v>0</v>
      </c>
      <c r="AW305" s="464">
        <v>79</v>
      </c>
      <c r="AX305" s="464"/>
      <c r="AY305" s="464"/>
      <c r="AZ305" s="419"/>
      <c r="BA305" s="419">
        <f>ROUND($AW305*'耐熱 耐燃'!$S$7,2)</f>
        <v>126.4</v>
      </c>
      <c r="BB305" s="463" t="s">
        <v>123</v>
      </c>
      <c r="BC305" s="463" t="s">
        <v>45</v>
      </c>
    </row>
    <row r="306" spans="1:55" s="461" customFormat="1" ht="16.5" hidden="1">
      <c r="A306" s="461" t="s">
        <v>309</v>
      </c>
      <c r="B306" s="461" t="s">
        <v>1037</v>
      </c>
      <c r="C306" s="466" t="s">
        <v>2488</v>
      </c>
      <c r="D306" s="466" t="s">
        <v>2489</v>
      </c>
      <c r="E306" s="466" t="s">
        <v>2489</v>
      </c>
      <c r="F306" s="466" t="s">
        <v>12</v>
      </c>
      <c r="G306" s="466" t="s">
        <v>508</v>
      </c>
      <c r="H306" s="466" t="s">
        <v>124</v>
      </c>
      <c r="I306" s="466" t="s">
        <v>125</v>
      </c>
      <c r="J306" s="466" t="s">
        <v>1915</v>
      </c>
      <c r="K306" s="484" t="s">
        <v>4504</v>
      </c>
      <c r="L306" s="484"/>
      <c r="M306" s="484"/>
      <c r="N306" s="484"/>
      <c r="O306" s="484"/>
      <c r="P306" s="484"/>
      <c r="Q306" s="484"/>
      <c r="R306" s="484"/>
      <c r="S306" s="484"/>
      <c r="T306" s="484"/>
      <c r="U306" s="484"/>
      <c r="V306" s="484"/>
      <c r="W306" s="484"/>
      <c r="X306" s="484"/>
      <c r="Y306" s="484"/>
      <c r="Z306" s="484"/>
      <c r="AA306" s="484"/>
      <c r="AB306" s="484"/>
      <c r="AC306" s="484"/>
      <c r="AD306" s="484"/>
      <c r="AE306" s="484"/>
      <c r="AF306" s="484"/>
      <c r="AG306" s="484"/>
      <c r="AH306" s="484"/>
      <c r="AI306" s="484"/>
      <c r="AJ306" s="484"/>
      <c r="AK306" s="484"/>
      <c r="AL306" s="484"/>
      <c r="AM306" s="484"/>
      <c r="AN306" s="484"/>
      <c r="AO306" s="484"/>
      <c r="AP306" s="484"/>
      <c r="AQ306" s="484"/>
      <c r="AR306" s="484"/>
      <c r="AS306" s="484"/>
      <c r="AT306" s="484"/>
      <c r="AU306" s="484"/>
      <c r="AV306" s="476">
        <v>0</v>
      </c>
      <c r="AW306" s="476">
        <v>0</v>
      </c>
      <c r="AX306" s="476"/>
      <c r="AY306" s="476"/>
      <c r="AZ306" s="476"/>
      <c r="BA306" s="476">
        <v>0</v>
      </c>
      <c r="BB306" s="466" t="s">
        <v>123</v>
      </c>
      <c r="BC306" s="466" t="s">
        <v>45</v>
      </c>
    </row>
    <row r="307" spans="1:55" s="461" customFormat="1" ht="16.5" hidden="1">
      <c r="A307" s="461" t="s">
        <v>309</v>
      </c>
      <c r="B307" s="461" t="s">
        <v>1037</v>
      </c>
      <c r="C307" s="466" t="s">
        <v>2490</v>
      </c>
      <c r="D307" s="466" t="s">
        <v>2491</v>
      </c>
      <c r="E307" s="466" t="s">
        <v>2491</v>
      </c>
      <c r="F307" s="466" t="s">
        <v>12</v>
      </c>
      <c r="G307" s="466" t="s">
        <v>508</v>
      </c>
      <c r="H307" s="466" t="s">
        <v>124</v>
      </c>
      <c r="I307" s="466" t="s">
        <v>125</v>
      </c>
      <c r="J307" s="466" t="s">
        <v>1915</v>
      </c>
      <c r="K307" s="484" t="s">
        <v>4505</v>
      </c>
      <c r="L307" s="484"/>
      <c r="M307" s="484"/>
      <c r="N307" s="484"/>
      <c r="O307" s="484"/>
      <c r="P307" s="484"/>
      <c r="Q307" s="484"/>
      <c r="R307" s="484"/>
      <c r="S307" s="484"/>
      <c r="T307" s="484"/>
      <c r="U307" s="484"/>
      <c r="V307" s="484"/>
      <c r="W307" s="484"/>
      <c r="X307" s="484"/>
      <c r="Y307" s="484"/>
      <c r="Z307" s="484"/>
      <c r="AA307" s="484"/>
      <c r="AB307" s="484"/>
      <c r="AC307" s="484"/>
      <c r="AD307" s="484"/>
      <c r="AE307" s="484"/>
      <c r="AF307" s="484"/>
      <c r="AG307" s="484"/>
      <c r="AH307" s="484"/>
      <c r="AI307" s="484"/>
      <c r="AJ307" s="484"/>
      <c r="AK307" s="484"/>
      <c r="AL307" s="484"/>
      <c r="AM307" s="484"/>
      <c r="AN307" s="484"/>
      <c r="AO307" s="484"/>
      <c r="AP307" s="484"/>
      <c r="AQ307" s="484"/>
      <c r="AR307" s="484"/>
      <c r="AS307" s="484"/>
      <c r="AT307" s="484"/>
      <c r="AU307" s="484"/>
      <c r="AV307" s="476">
        <v>0</v>
      </c>
      <c r="AW307" s="476">
        <v>0</v>
      </c>
      <c r="AX307" s="476"/>
      <c r="AY307" s="476"/>
      <c r="AZ307" s="476"/>
      <c r="BA307" s="476">
        <v>0</v>
      </c>
      <c r="BB307" s="466" t="s">
        <v>123</v>
      </c>
      <c r="BC307" s="466" t="s">
        <v>45</v>
      </c>
    </row>
    <row r="308" spans="1:55" s="461" customFormat="1" ht="16.5" hidden="1">
      <c r="A308" s="461" t="s">
        <v>309</v>
      </c>
      <c r="B308" s="461" t="s">
        <v>1037</v>
      </c>
      <c r="C308" s="466" t="s">
        <v>2492</v>
      </c>
      <c r="D308" s="466" t="s">
        <v>2493</v>
      </c>
      <c r="E308" s="466" t="s">
        <v>2493</v>
      </c>
      <c r="F308" s="466" t="s">
        <v>12</v>
      </c>
      <c r="G308" s="466" t="s">
        <v>508</v>
      </c>
      <c r="H308" s="466" t="s">
        <v>124</v>
      </c>
      <c r="I308" s="466" t="s">
        <v>125</v>
      </c>
      <c r="J308" s="466" t="s">
        <v>1915</v>
      </c>
      <c r="K308" s="484" t="s">
        <v>4506</v>
      </c>
      <c r="L308" s="484"/>
      <c r="M308" s="484"/>
      <c r="N308" s="484"/>
      <c r="O308" s="484"/>
      <c r="P308" s="484"/>
      <c r="Q308" s="484"/>
      <c r="R308" s="484"/>
      <c r="S308" s="484"/>
      <c r="T308" s="484"/>
      <c r="U308" s="484"/>
      <c r="V308" s="484"/>
      <c r="W308" s="484"/>
      <c r="X308" s="484"/>
      <c r="Y308" s="484"/>
      <c r="Z308" s="484"/>
      <c r="AA308" s="484"/>
      <c r="AB308" s="484"/>
      <c r="AC308" s="484"/>
      <c r="AD308" s="484"/>
      <c r="AE308" s="484"/>
      <c r="AF308" s="484"/>
      <c r="AG308" s="484"/>
      <c r="AH308" s="484"/>
      <c r="AI308" s="484"/>
      <c r="AJ308" s="484"/>
      <c r="AK308" s="484"/>
      <c r="AL308" s="484"/>
      <c r="AM308" s="484"/>
      <c r="AN308" s="484"/>
      <c r="AO308" s="484"/>
      <c r="AP308" s="484"/>
      <c r="AQ308" s="484"/>
      <c r="AR308" s="484"/>
      <c r="AS308" s="484"/>
      <c r="AT308" s="484"/>
      <c r="AU308" s="484"/>
      <c r="AV308" s="476">
        <v>0</v>
      </c>
      <c r="AW308" s="476">
        <v>0</v>
      </c>
      <c r="AX308" s="476"/>
      <c r="AY308" s="476"/>
      <c r="AZ308" s="476"/>
      <c r="BA308" s="476">
        <v>0</v>
      </c>
      <c r="BB308" s="466" t="s">
        <v>123</v>
      </c>
      <c r="BC308" s="466" t="s">
        <v>45</v>
      </c>
    </row>
    <row r="309" spans="1:55" s="465" customFormat="1" ht="16.5">
      <c r="C309" s="463" t="s">
        <v>2494</v>
      </c>
      <c r="D309" s="463" t="s">
        <v>2495</v>
      </c>
      <c r="E309" s="463" t="s">
        <v>2495</v>
      </c>
      <c r="F309" s="463" t="s">
        <v>12</v>
      </c>
      <c r="G309" s="463" t="s">
        <v>508</v>
      </c>
      <c r="H309" s="463" t="s">
        <v>124</v>
      </c>
      <c r="I309" s="463" t="s">
        <v>125</v>
      </c>
      <c r="J309" s="463" t="s">
        <v>1915</v>
      </c>
      <c r="K309" s="484" t="s">
        <v>4507</v>
      </c>
      <c r="L309" s="484"/>
      <c r="M309" s="484"/>
      <c r="N309" s="484"/>
      <c r="O309" s="484"/>
      <c r="P309" s="484"/>
      <c r="Q309" s="484"/>
      <c r="R309" s="484"/>
      <c r="S309" s="484"/>
      <c r="T309" s="484"/>
      <c r="U309" s="484"/>
      <c r="V309" s="484"/>
      <c r="W309" s="484"/>
      <c r="X309" s="484"/>
      <c r="Y309" s="484"/>
      <c r="Z309" s="484"/>
      <c r="AA309" s="484"/>
      <c r="AB309" s="484"/>
      <c r="AC309" s="484"/>
      <c r="AD309" s="484"/>
      <c r="AE309" s="484"/>
      <c r="AF309" s="484"/>
      <c r="AG309" s="484"/>
      <c r="AH309" s="484"/>
      <c r="AI309" s="484"/>
      <c r="AJ309" s="484"/>
      <c r="AK309" s="484"/>
      <c r="AL309" s="484"/>
      <c r="AM309" s="484"/>
      <c r="AN309" s="484"/>
      <c r="AO309" s="484"/>
      <c r="AP309" s="484"/>
      <c r="AQ309" s="484"/>
      <c r="AR309" s="484"/>
      <c r="AS309" s="484"/>
      <c r="AT309" s="484"/>
      <c r="AU309" s="484"/>
      <c r="AV309" s="419">
        <f>ROUND($AW309*$K$5,2)</f>
        <v>0</v>
      </c>
      <c r="AW309" s="464">
        <v>107</v>
      </c>
      <c r="AX309" s="464"/>
      <c r="AY309" s="464"/>
      <c r="AZ309" s="419"/>
      <c r="BA309" s="419">
        <f>ROUND($AW309*'耐熱 耐燃'!$S$7,2)</f>
        <v>171.2</v>
      </c>
      <c r="BB309" s="463" t="s">
        <v>123</v>
      </c>
      <c r="BC309" s="463" t="s">
        <v>45</v>
      </c>
    </row>
    <row r="310" spans="1:55" s="465" customFormat="1" ht="16.5">
      <c r="C310" s="463" t="s">
        <v>2496</v>
      </c>
      <c r="D310" s="463" t="s">
        <v>2497</v>
      </c>
      <c r="E310" s="463" t="s">
        <v>2497</v>
      </c>
      <c r="F310" s="463" t="s">
        <v>12</v>
      </c>
      <c r="G310" s="463" t="s">
        <v>508</v>
      </c>
      <c r="H310" s="463" t="s">
        <v>124</v>
      </c>
      <c r="I310" s="463" t="s">
        <v>125</v>
      </c>
      <c r="J310" s="463" t="s">
        <v>1915</v>
      </c>
      <c r="K310" s="484" t="s">
        <v>4508</v>
      </c>
      <c r="L310" s="484"/>
      <c r="M310" s="484"/>
      <c r="N310" s="484"/>
      <c r="O310" s="484"/>
      <c r="P310" s="484"/>
      <c r="Q310" s="484"/>
      <c r="R310" s="484"/>
      <c r="S310" s="484"/>
      <c r="T310" s="484"/>
      <c r="U310" s="484"/>
      <c r="V310" s="484"/>
      <c r="W310" s="484"/>
      <c r="X310" s="484"/>
      <c r="Y310" s="484"/>
      <c r="Z310" s="484"/>
      <c r="AA310" s="484"/>
      <c r="AB310" s="484"/>
      <c r="AC310" s="484"/>
      <c r="AD310" s="484"/>
      <c r="AE310" s="484"/>
      <c r="AF310" s="484"/>
      <c r="AG310" s="484"/>
      <c r="AH310" s="484"/>
      <c r="AI310" s="484"/>
      <c r="AJ310" s="484"/>
      <c r="AK310" s="484"/>
      <c r="AL310" s="484"/>
      <c r="AM310" s="484"/>
      <c r="AN310" s="484"/>
      <c r="AO310" s="484"/>
      <c r="AP310" s="484"/>
      <c r="AQ310" s="484"/>
      <c r="AR310" s="484"/>
      <c r="AS310" s="484"/>
      <c r="AT310" s="484"/>
      <c r="AU310" s="484"/>
      <c r="AV310" s="419">
        <f>ROUND($AW310*$K$5,2)</f>
        <v>0</v>
      </c>
      <c r="AW310" s="464">
        <v>107</v>
      </c>
      <c r="AX310" s="464"/>
      <c r="AY310" s="464"/>
      <c r="AZ310" s="419"/>
      <c r="BA310" s="419">
        <f>ROUND($AW310*'耐熱 耐燃'!$S$7,2)</f>
        <v>171.2</v>
      </c>
      <c r="BB310" s="463" t="s">
        <v>123</v>
      </c>
      <c r="BC310" s="463" t="s">
        <v>45</v>
      </c>
    </row>
    <row r="311" spans="1:55" s="465" customFormat="1" ht="16.5">
      <c r="C311" s="463" t="s">
        <v>2498</v>
      </c>
      <c r="D311" s="463" t="s">
        <v>2499</v>
      </c>
      <c r="E311" s="463" t="s">
        <v>2499</v>
      </c>
      <c r="F311" s="463" t="s">
        <v>12</v>
      </c>
      <c r="G311" s="463" t="s">
        <v>508</v>
      </c>
      <c r="H311" s="463" t="s">
        <v>124</v>
      </c>
      <c r="I311" s="463" t="s">
        <v>125</v>
      </c>
      <c r="J311" s="463" t="s">
        <v>1915</v>
      </c>
      <c r="K311" s="484" t="s">
        <v>4509</v>
      </c>
      <c r="L311" s="484"/>
      <c r="M311" s="484"/>
      <c r="N311" s="484"/>
      <c r="O311" s="484"/>
      <c r="P311" s="484"/>
      <c r="Q311" s="484"/>
      <c r="R311" s="484"/>
      <c r="S311" s="484"/>
      <c r="T311" s="484"/>
      <c r="U311" s="484"/>
      <c r="V311" s="484"/>
      <c r="W311" s="484"/>
      <c r="X311" s="484"/>
      <c r="Y311" s="484"/>
      <c r="Z311" s="484"/>
      <c r="AA311" s="484"/>
      <c r="AB311" s="484"/>
      <c r="AC311" s="484"/>
      <c r="AD311" s="484"/>
      <c r="AE311" s="484"/>
      <c r="AF311" s="484"/>
      <c r="AG311" s="484"/>
      <c r="AH311" s="484"/>
      <c r="AI311" s="484"/>
      <c r="AJ311" s="484"/>
      <c r="AK311" s="484"/>
      <c r="AL311" s="484"/>
      <c r="AM311" s="484"/>
      <c r="AN311" s="484"/>
      <c r="AO311" s="484"/>
      <c r="AP311" s="484"/>
      <c r="AQ311" s="484"/>
      <c r="AR311" s="484"/>
      <c r="AS311" s="484"/>
      <c r="AT311" s="484"/>
      <c r="AU311" s="484"/>
      <c r="AV311" s="419">
        <f>ROUND($AW311*$K$5,2)</f>
        <v>0</v>
      </c>
      <c r="AW311" s="464">
        <v>107</v>
      </c>
      <c r="AX311" s="464"/>
      <c r="AY311" s="464"/>
      <c r="AZ311" s="419"/>
      <c r="BA311" s="419">
        <f>ROUND($AW311*'耐熱 耐燃'!$S$7,2)</f>
        <v>171.2</v>
      </c>
      <c r="BB311" s="463" t="s">
        <v>123</v>
      </c>
      <c r="BC311" s="463" t="s">
        <v>45</v>
      </c>
    </row>
    <row r="312" spans="1:55" s="461" customFormat="1" ht="16.5" hidden="1">
      <c r="A312" s="461" t="s">
        <v>309</v>
      </c>
      <c r="B312" s="461" t="s">
        <v>1037</v>
      </c>
      <c r="C312" s="466" t="s">
        <v>2500</v>
      </c>
      <c r="D312" s="466" t="s">
        <v>2501</v>
      </c>
      <c r="E312" s="466" t="s">
        <v>2501</v>
      </c>
      <c r="F312" s="466" t="s">
        <v>12</v>
      </c>
      <c r="G312" s="466" t="s">
        <v>508</v>
      </c>
      <c r="H312" s="466" t="s">
        <v>124</v>
      </c>
      <c r="I312" s="466" t="s">
        <v>125</v>
      </c>
      <c r="J312" s="466" t="s">
        <v>1915</v>
      </c>
      <c r="K312" s="484" t="s">
        <v>4510</v>
      </c>
      <c r="L312" s="484"/>
      <c r="M312" s="484"/>
      <c r="N312" s="484"/>
      <c r="O312" s="484"/>
      <c r="P312" s="484"/>
      <c r="Q312" s="484"/>
      <c r="R312" s="484"/>
      <c r="S312" s="484"/>
      <c r="T312" s="484"/>
      <c r="U312" s="484"/>
      <c r="V312" s="484"/>
      <c r="W312" s="484"/>
      <c r="X312" s="484"/>
      <c r="Y312" s="484"/>
      <c r="Z312" s="484"/>
      <c r="AA312" s="484"/>
      <c r="AB312" s="484"/>
      <c r="AC312" s="484"/>
      <c r="AD312" s="484"/>
      <c r="AE312" s="484"/>
      <c r="AF312" s="484"/>
      <c r="AG312" s="484"/>
      <c r="AH312" s="484"/>
      <c r="AI312" s="484"/>
      <c r="AJ312" s="484"/>
      <c r="AK312" s="484"/>
      <c r="AL312" s="484"/>
      <c r="AM312" s="484"/>
      <c r="AN312" s="484"/>
      <c r="AO312" s="484"/>
      <c r="AP312" s="484"/>
      <c r="AQ312" s="484"/>
      <c r="AR312" s="484"/>
      <c r="AS312" s="484"/>
      <c r="AT312" s="484"/>
      <c r="AU312" s="484"/>
      <c r="AV312" s="476">
        <v>0</v>
      </c>
      <c r="AW312" s="476">
        <v>0</v>
      </c>
      <c r="AX312" s="476"/>
      <c r="AY312" s="476"/>
      <c r="AZ312" s="476"/>
      <c r="BA312" s="476">
        <v>0</v>
      </c>
      <c r="BB312" s="466" t="s">
        <v>123</v>
      </c>
      <c r="BC312" s="466" t="s">
        <v>45</v>
      </c>
    </row>
    <row r="313" spans="1:55" s="461" customFormat="1" ht="16.5" hidden="1">
      <c r="A313" s="461" t="s">
        <v>309</v>
      </c>
      <c r="B313" s="461" t="s">
        <v>1037</v>
      </c>
      <c r="C313" s="466" t="s">
        <v>2502</v>
      </c>
      <c r="D313" s="466" t="s">
        <v>2503</v>
      </c>
      <c r="E313" s="466" t="s">
        <v>2503</v>
      </c>
      <c r="F313" s="466" t="s">
        <v>12</v>
      </c>
      <c r="G313" s="466" t="s">
        <v>508</v>
      </c>
      <c r="H313" s="466" t="s">
        <v>124</v>
      </c>
      <c r="I313" s="466" t="s">
        <v>125</v>
      </c>
      <c r="J313" s="466" t="s">
        <v>1915</v>
      </c>
      <c r="K313" s="484" t="s">
        <v>4511</v>
      </c>
      <c r="L313" s="484"/>
      <c r="M313" s="484"/>
      <c r="N313" s="484"/>
      <c r="O313" s="484"/>
      <c r="P313" s="484"/>
      <c r="Q313" s="484"/>
      <c r="R313" s="484"/>
      <c r="S313" s="484"/>
      <c r="T313" s="484"/>
      <c r="U313" s="484"/>
      <c r="V313" s="484"/>
      <c r="W313" s="484"/>
      <c r="X313" s="484"/>
      <c r="Y313" s="484"/>
      <c r="Z313" s="484"/>
      <c r="AA313" s="484"/>
      <c r="AB313" s="484"/>
      <c r="AC313" s="484"/>
      <c r="AD313" s="484"/>
      <c r="AE313" s="484"/>
      <c r="AF313" s="484"/>
      <c r="AG313" s="484"/>
      <c r="AH313" s="484"/>
      <c r="AI313" s="484"/>
      <c r="AJ313" s="484"/>
      <c r="AK313" s="484"/>
      <c r="AL313" s="484"/>
      <c r="AM313" s="484"/>
      <c r="AN313" s="484"/>
      <c r="AO313" s="484"/>
      <c r="AP313" s="484"/>
      <c r="AQ313" s="484"/>
      <c r="AR313" s="484"/>
      <c r="AS313" s="484"/>
      <c r="AT313" s="484"/>
      <c r="AU313" s="484"/>
      <c r="AV313" s="476">
        <v>0</v>
      </c>
      <c r="AW313" s="476">
        <v>0</v>
      </c>
      <c r="AX313" s="476"/>
      <c r="AY313" s="476"/>
      <c r="AZ313" s="476"/>
      <c r="BA313" s="476">
        <v>0</v>
      </c>
      <c r="BB313" s="466" t="s">
        <v>123</v>
      </c>
      <c r="BC313" s="466" t="s">
        <v>45</v>
      </c>
    </row>
    <row r="314" spans="1:55" s="461" customFormat="1" ht="16.5" hidden="1">
      <c r="A314" s="461" t="s">
        <v>309</v>
      </c>
      <c r="B314" s="461" t="s">
        <v>1037</v>
      </c>
      <c r="C314" s="466" t="s">
        <v>2504</v>
      </c>
      <c r="D314" s="466" t="s">
        <v>2505</v>
      </c>
      <c r="E314" s="466" t="s">
        <v>2505</v>
      </c>
      <c r="F314" s="466" t="s">
        <v>12</v>
      </c>
      <c r="G314" s="466" t="s">
        <v>508</v>
      </c>
      <c r="H314" s="466" t="s">
        <v>124</v>
      </c>
      <c r="I314" s="466" t="s">
        <v>125</v>
      </c>
      <c r="J314" s="466" t="s">
        <v>1915</v>
      </c>
      <c r="K314" s="484" t="s">
        <v>4512</v>
      </c>
      <c r="L314" s="484"/>
      <c r="M314" s="484"/>
      <c r="N314" s="484"/>
      <c r="O314" s="484"/>
      <c r="P314" s="484"/>
      <c r="Q314" s="484"/>
      <c r="R314" s="484"/>
      <c r="S314" s="484"/>
      <c r="T314" s="484"/>
      <c r="U314" s="484"/>
      <c r="V314" s="484"/>
      <c r="W314" s="484"/>
      <c r="X314" s="484"/>
      <c r="Y314" s="484"/>
      <c r="Z314" s="484"/>
      <c r="AA314" s="484"/>
      <c r="AB314" s="484"/>
      <c r="AC314" s="484"/>
      <c r="AD314" s="484"/>
      <c r="AE314" s="484"/>
      <c r="AF314" s="484"/>
      <c r="AG314" s="484"/>
      <c r="AH314" s="484"/>
      <c r="AI314" s="484"/>
      <c r="AJ314" s="484"/>
      <c r="AK314" s="484"/>
      <c r="AL314" s="484"/>
      <c r="AM314" s="484"/>
      <c r="AN314" s="484"/>
      <c r="AO314" s="484"/>
      <c r="AP314" s="484"/>
      <c r="AQ314" s="484"/>
      <c r="AR314" s="484"/>
      <c r="AS314" s="484"/>
      <c r="AT314" s="484"/>
      <c r="AU314" s="484"/>
      <c r="AV314" s="476">
        <v>0</v>
      </c>
      <c r="AW314" s="476">
        <v>0</v>
      </c>
      <c r="AX314" s="476"/>
      <c r="AY314" s="476"/>
      <c r="AZ314" s="476"/>
      <c r="BA314" s="476">
        <v>0</v>
      </c>
      <c r="BB314" s="466" t="s">
        <v>123</v>
      </c>
      <c r="BC314" s="466" t="s">
        <v>45</v>
      </c>
    </row>
    <row r="315" spans="1:55" s="465" customFormat="1" ht="16.5">
      <c r="C315" s="463" t="s">
        <v>2506</v>
      </c>
      <c r="D315" s="463" t="s">
        <v>2507</v>
      </c>
      <c r="E315" s="463" t="s">
        <v>2507</v>
      </c>
      <c r="F315" s="463" t="s">
        <v>12</v>
      </c>
      <c r="G315" s="463" t="s">
        <v>508</v>
      </c>
      <c r="H315" s="463" t="s">
        <v>124</v>
      </c>
      <c r="I315" s="463" t="s">
        <v>125</v>
      </c>
      <c r="J315" s="463" t="s">
        <v>1915</v>
      </c>
      <c r="K315" s="484" t="s">
        <v>4513</v>
      </c>
      <c r="L315" s="484"/>
      <c r="M315" s="484"/>
      <c r="N315" s="484"/>
      <c r="O315" s="484"/>
      <c r="P315" s="484"/>
      <c r="Q315" s="484"/>
      <c r="R315" s="484"/>
      <c r="S315" s="484"/>
      <c r="T315" s="484"/>
      <c r="U315" s="484"/>
      <c r="V315" s="484"/>
      <c r="W315" s="484"/>
      <c r="X315" s="484"/>
      <c r="Y315" s="484"/>
      <c r="Z315" s="484"/>
      <c r="AA315" s="484"/>
      <c r="AB315" s="484"/>
      <c r="AC315" s="484"/>
      <c r="AD315" s="484"/>
      <c r="AE315" s="484"/>
      <c r="AF315" s="484"/>
      <c r="AG315" s="484"/>
      <c r="AH315" s="484"/>
      <c r="AI315" s="484"/>
      <c r="AJ315" s="484"/>
      <c r="AK315" s="484"/>
      <c r="AL315" s="484"/>
      <c r="AM315" s="484"/>
      <c r="AN315" s="484"/>
      <c r="AO315" s="484"/>
      <c r="AP315" s="484"/>
      <c r="AQ315" s="484"/>
      <c r="AR315" s="484"/>
      <c r="AS315" s="484"/>
      <c r="AT315" s="484"/>
      <c r="AU315" s="484"/>
      <c r="AV315" s="419">
        <f>ROUND($AW315*$K$5,2)</f>
        <v>0</v>
      </c>
      <c r="AW315" s="464">
        <v>127</v>
      </c>
      <c r="AX315" s="464"/>
      <c r="AY315" s="464"/>
      <c r="AZ315" s="419"/>
      <c r="BA315" s="419">
        <f>ROUND($AW315*'耐熱 耐燃'!$S$7,2)</f>
        <v>203.2</v>
      </c>
      <c r="BB315" s="463" t="s">
        <v>123</v>
      </c>
      <c r="BC315" s="463" t="s">
        <v>45</v>
      </c>
    </row>
    <row r="316" spans="1:55" s="465" customFormat="1" ht="16.5">
      <c r="C316" s="463" t="s">
        <v>2508</v>
      </c>
      <c r="D316" s="463" t="s">
        <v>2509</v>
      </c>
      <c r="E316" s="463" t="s">
        <v>2509</v>
      </c>
      <c r="F316" s="463" t="s">
        <v>12</v>
      </c>
      <c r="G316" s="463" t="s">
        <v>508</v>
      </c>
      <c r="H316" s="463" t="s">
        <v>124</v>
      </c>
      <c r="I316" s="463" t="s">
        <v>125</v>
      </c>
      <c r="J316" s="463" t="s">
        <v>1915</v>
      </c>
      <c r="K316" s="484" t="s">
        <v>4514</v>
      </c>
      <c r="L316" s="484"/>
      <c r="M316" s="484"/>
      <c r="N316" s="484"/>
      <c r="O316" s="484"/>
      <c r="P316" s="484"/>
      <c r="Q316" s="484"/>
      <c r="R316" s="484"/>
      <c r="S316" s="484"/>
      <c r="T316" s="484"/>
      <c r="U316" s="484"/>
      <c r="V316" s="484"/>
      <c r="W316" s="484"/>
      <c r="X316" s="484"/>
      <c r="Y316" s="484"/>
      <c r="Z316" s="484"/>
      <c r="AA316" s="484"/>
      <c r="AB316" s="484"/>
      <c r="AC316" s="484"/>
      <c r="AD316" s="484"/>
      <c r="AE316" s="484"/>
      <c r="AF316" s="484"/>
      <c r="AG316" s="484"/>
      <c r="AH316" s="484"/>
      <c r="AI316" s="484"/>
      <c r="AJ316" s="484"/>
      <c r="AK316" s="484"/>
      <c r="AL316" s="484"/>
      <c r="AM316" s="484"/>
      <c r="AN316" s="484"/>
      <c r="AO316" s="484"/>
      <c r="AP316" s="484"/>
      <c r="AQ316" s="484"/>
      <c r="AR316" s="484"/>
      <c r="AS316" s="484"/>
      <c r="AT316" s="484"/>
      <c r="AU316" s="484"/>
      <c r="AV316" s="419">
        <f>ROUND($AW316*$K$5,2)</f>
        <v>0</v>
      </c>
      <c r="AW316" s="464">
        <v>127</v>
      </c>
      <c r="AX316" s="464"/>
      <c r="AY316" s="464"/>
      <c r="AZ316" s="419"/>
      <c r="BA316" s="419">
        <f>ROUND($AW316*'耐熱 耐燃'!$S$7,2)</f>
        <v>203.2</v>
      </c>
      <c r="BB316" s="463" t="s">
        <v>123</v>
      </c>
      <c r="BC316" s="463" t="s">
        <v>45</v>
      </c>
    </row>
    <row r="317" spans="1:55" s="465" customFormat="1" ht="16.5">
      <c r="C317" s="463" t="s">
        <v>2510</v>
      </c>
      <c r="D317" s="463" t="s">
        <v>2511</v>
      </c>
      <c r="E317" s="463" t="s">
        <v>2511</v>
      </c>
      <c r="F317" s="463" t="s">
        <v>12</v>
      </c>
      <c r="G317" s="463" t="s">
        <v>508</v>
      </c>
      <c r="H317" s="463" t="s">
        <v>124</v>
      </c>
      <c r="I317" s="463" t="s">
        <v>125</v>
      </c>
      <c r="J317" s="463" t="s">
        <v>1915</v>
      </c>
      <c r="K317" s="484" t="s">
        <v>4515</v>
      </c>
      <c r="L317" s="484"/>
      <c r="M317" s="484"/>
      <c r="N317" s="484"/>
      <c r="O317" s="484"/>
      <c r="P317" s="484"/>
      <c r="Q317" s="484"/>
      <c r="R317" s="484"/>
      <c r="S317" s="484"/>
      <c r="T317" s="484"/>
      <c r="U317" s="484"/>
      <c r="V317" s="484"/>
      <c r="W317" s="484"/>
      <c r="X317" s="484"/>
      <c r="Y317" s="484"/>
      <c r="Z317" s="484"/>
      <c r="AA317" s="484"/>
      <c r="AB317" s="484"/>
      <c r="AC317" s="484"/>
      <c r="AD317" s="484"/>
      <c r="AE317" s="484"/>
      <c r="AF317" s="484"/>
      <c r="AG317" s="484"/>
      <c r="AH317" s="484"/>
      <c r="AI317" s="484"/>
      <c r="AJ317" s="484"/>
      <c r="AK317" s="484"/>
      <c r="AL317" s="484"/>
      <c r="AM317" s="484"/>
      <c r="AN317" s="484"/>
      <c r="AO317" s="484"/>
      <c r="AP317" s="484"/>
      <c r="AQ317" s="484"/>
      <c r="AR317" s="484"/>
      <c r="AS317" s="484"/>
      <c r="AT317" s="484"/>
      <c r="AU317" s="484"/>
      <c r="AV317" s="419">
        <f>ROUND($AW317*$K$5,2)</f>
        <v>0</v>
      </c>
      <c r="AW317" s="464">
        <v>127</v>
      </c>
      <c r="AX317" s="464"/>
      <c r="AY317" s="464"/>
      <c r="AZ317" s="419"/>
      <c r="BA317" s="419">
        <f>ROUND($AW317*'耐熱 耐燃'!$S$7,2)</f>
        <v>203.2</v>
      </c>
      <c r="BB317" s="463" t="s">
        <v>123</v>
      </c>
      <c r="BC317" s="463" t="s">
        <v>45</v>
      </c>
    </row>
    <row r="318" spans="1:55" s="461" customFormat="1" ht="16.5" hidden="1">
      <c r="A318" s="461" t="s">
        <v>309</v>
      </c>
      <c r="B318" s="461" t="s">
        <v>1037</v>
      </c>
      <c r="C318" s="466" t="s">
        <v>2512</v>
      </c>
      <c r="D318" s="466" t="s">
        <v>2513</v>
      </c>
      <c r="E318" s="466" t="s">
        <v>2513</v>
      </c>
      <c r="F318" s="466" t="s">
        <v>12</v>
      </c>
      <c r="G318" s="466" t="s">
        <v>508</v>
      </c>
      <c r="H318" s="466" t="s">
        <v>124</v>
      </c>
      <c r="I318" s="466" t="s">
        <v>125</v>
      </c>
      <c r="J318" s="466" t="s">
        <v>1915</v>
      </c>
      <c r="K318" s="484" t="s">
        <v>4516</v>
      </c>
      <c r="L318" s="484"/>
      <c r="M318" s="484"/>
      <c r="N318" s="484"/>
      <c r="O318" s="484"/>
      <c r="P318" s="484"/>
      <c r="Q318" s="484"/>
      <c r="R318" s="484"/>
      <c r="S318" s="484"/>
      <c r="T318" s="484"/>
      <c r="U318" s="484"/>
      <c r="V318" s="484"/>
      <c r="W318" s="484"/>
      <c r="X318" s="484"/>
      <c r="Y318" s="484"/>
      <c r="Z318" s="484"/>
      <c r="AA318" s="484"/>
      <c r="AB318" s="484"/>
      <c r="AC318" s="484"/>
      <c r="AD318" s="484"/>
      <c r="AE318" s="484"/>
      <c r="AF318" s="484"/>
      <c r="AG318" s="484"/>
      <c r="AH318" s="484"/>
      <c r="AI318" s="484"/>
      <c r="AJ318" s="484"/>
      <c r="AK318" s="484"/>
      <c r="AL318" s="484"/>
      <c r="AM318" s="484"/>
      <c r="AN318" s="484"/>
      <c r="AO318" s="484"/>
      <c r="AP318" s="484"/>
      <c r="AQ318" s="484"/>
      <c r="AR318" s="484"/>
      <c r="AS318" s="484"/>
      <c r="AT318" s="484"/>
      <c r="AU318" s="484"/>
      <c r="AV318" s="476">
        <v>0</v>
      </c>
      <c r="AW318" s="476">
        <v>0</v>
      </c>
      <c r="AX318" s="476"/>
      <c r="AY318" s="476"/>
      <c r="AZ318" s="476"/>
      <c r="BA318" s="476">
        <v>0</v>
      </c>
      <c r="BB318" s="466" t="s">
        <v>123</v>
      </c>
      <c r="BC318" s="466" t="s">
        <v>45</v>
      </c>
    </row>
    <row r="319" spans="1:55" s="461" customFormat="1" ht="16.5" hidden="1">
      <c r="A319" s="461" t="s">
        <v>309</v>
      </c>
      <c r="B319" s="461" t="s">
        <v>1037</v>
      </c>
      <c r="C319" s="466" t="s">
        <v>2514</v>
      </c>
      <c r="D319" s="466" t="s">
        <v>2515</v>
      </c>
      <c r="E319" s="466" t="s">
        <v>2515</v>
      </c>
      <c r="F319" s="466" t="s">
        <v>12</v>
      </c>
      <c r="G319" s="466" t="s">
        <v>508</v>
      </c>
      <c r="H319" s="466" t="s">
        <v>124</v>
      </c>
      <c r="I319" s="466" t="s">
        <v>125</v>
      </c>
      <c r="J319" s="466" t="s">
        <v>1915</v>
      </c>
      <c r="K319" s="484" t="s">
        <v>4517</v>
      </c>
      <c r="L319" s="484"/>
      <c r="M319" s="484"/>
      <c r="N319" s="484"/>
      <c r="O319" s="484"/>
      <c r="P319" s="484"/>
      <c r="Q319" s="484"/>
      <c r="R319" s="484"/>
      <c r="S319" s="484"/>
      <c r="T319" s="484"/>
      <c r="U319" s="484"/>
      <c r="V319" s="484"/>
      <c r="W319" s="484"/>
      <c r="X319" s="484"/>
      <c r="Y319" s="484"/>
      <c r="Z319" s="484"/>
      <c r="AA319" s="484"/>
      <c r="AB319" s="484"/>
      <c r="AC319" s="484"/>
      <c r="AD319" s="484"/>
      <c r="AE319" s="484"/>
      <c r="AF319" s="484"/>
      <c r="AG319" s="484"/>
      <c r="AH319" s="484"/>
      <c r="AI319" s="484"/>
      <c r="AJ319" s="484"/>
      <c r="AK319" s="484"/>
      <c r="AL319" s="484"/>
      <c r="AM319" s="484"/>
      <c r="AN319" s="484"/>
      <c r="AO319" s="484"/>
      <c r="AP319" s="484"/>
      <c r="AQ319" s="484"/>
      <c r="AR319" s="484"/>
      <c r="AS319" s="484"/>
      <c r="AT319" s="484"/>
      <c r="AU319" s="484"/>
      <c r="AV319" s="476">
        <v>0</v>
      </c>
      <c r="AW319" s="476">
        <v>0</v>
      </c>
      <c r="AX319" s="476"/>
      <c r="AY319" s="476"/>
      <c r="AZ319" s="476"/>
      <c r="BA319" s="476">
        <v>0</v>
      </c>
      <c r="BB319" s="466" t="s">
        <v>123</v>
      </c>
      <c r="BC319" s="466" t="s">
        <v>45</v>
      </c>
    </row>
    <row r="320" spans="1:55" s="461" customFormat="1" ht="16.5" hidden="1">
      <c r="A320" s="461" t="s">
        <v>309</v>
      </c>
      <c r="B320" s="461" t="s">
        <v>1037</v>
      </c>
      <c r="C320" s="466" t="s">
        <v>2516</v>
      </c>
      <c r="D320" s="466" t="s">
        <v>2517</v>
      </c>
      <c r="E320" s="466" t="s">
        <v>2517</v>
      </c>
      <c r="F320" s="466" t="s">
        <v>12</v>
      </c>
      <c r="G320" s="466" t="s">
        <v>508</v>
      </c>
      <c r="H320" s="466" t="s">
        <v>124</v>
      </c>
      <c r="I320" s="466" t="s">
        <v>125</v>
      </c>
      <c r="J320" s="466" t="s">
        <v>1915</v>
      </c>
      <c r="K320" s="484" t="s">
        <v>4518</v>
      </c>
      <c r="L320" s="484"/>
      <c r="M320" s="484"/>
      <c r="N320" s="484"/>
      <c r="O320" s="484"/>
      <c r="P320" s="484"/>
      <c r="Q320" s="484"/>
      <c r="R320" s="484"/>
      <c r="S320" s="484"/>
      <c r="T320" s="484"/>
      <c r="U320" s="484"/>
      <c r="V320" s="484"/>
      <c r="W320" s="484"/>
      <c r="X320" s="484"/>
      <c r="Y320" s="484"/>
      <c r="Z320" s="484"/>
      <c r="AA320" s="484"/>
      <c r="AB320" s="484"/>
      <c r="AC320" s="484"/>
      <c r="AD320" s="484"/>
      <c r="AE320" s="484"/>
      <c r="AF320" s="484"/>
      <c r="AG320" s="484"/>
      <c r="AH320" s="484"/>
      <c r="AI320" s="484"/>
      <c r="AJ320" s="484"/>
      <c r="AK320" s="484"/>
      <c r="AL320" s="484"/>
      <c r="AM320" s="484"/>
      <c r="AN320" s="484"/>
      <c r="AO320" s="484"/>
      <c r="AP320" s="484"/>
      <c r="AQ320" s="484"/>
      <c r="AR320" s="484"/>
      <c r="AS320" s="484"/>
      <c r="AT320" s="484"/>
      <c r="AU320" s="484"/>
      <c r="AV320" s="476">
        <v>0</v>
      </c>
      <c r="AW320" s="476">
        <v>0</v>
      </c>
      <c r="AX320" s="476"/>
      <c r="AY320" s="476"/>
      <c r="AZ320" s="476"/>
      <c r="BA320" s="476">
        <v>0</v>
      </c>
      <c r="BB320" s="466" t="s">
        <v>123</v>
      </c>
      <c r="BC320" s="466" t="s">
        <v>45</v>
      </c>
    </row>
    <row r="321" spans="1:55" s="465" customFormat="1" ht="16.5">
      <c r="C321" s="463" t="s">
        <v>2518</v>
      </c>
      <c r="D321" s="463" t="s">
        <v>2519</v>
      </c>
      <c r="E321" s="463" t="s">
        <v>2519</v>
      </c>
      <c r="F321" s="463" t="s">
        <v>12</v>
      </c>
      <c r="G321" s="463" t="s">
        <v>508</v>
      </c>
      <c r="H321" s="463" t="s">
        <v>124</v>
      </c>
      <c r="I321" s="463" t="s">
        <v>125</v>
      </c>
      <c r="J321" s="463" t="s">
        <v>1915</v>
      </c>
      <c r="K321" s="484" t="s">
        <v>4519</v>
      </c>
      <c r="L321" s="484"/>
      <c r="M321" s="484"/>
      <c r="N321" s="484"/>
      <c r="O321" s="484"/>
      <c r="P321" s="484"/>
      <c r="Q321" s="484"/>
      <c r="R321" s="484"/>
      <c r="S321" s="484"/>
      <c r="T321" s="484"/>
      <c r="U321" s="484"/>
      <c r="V321" s="484"/>
      <c r="W321" s="484"/>
      <c r="X321" s="484"/>
      <c r="Y321" s="484"/>
      <c r="Z321" s="484"/>
      <c r="AA321" s="484"/>
      <c r="AB321" s="484"/>
      <c r="AC321" s="484"/>
      <c r="AD321" s="484"/>
      <c r="AE321" s="484"/>
      <c r="AF321" s="484"/>
      <c r="AG321" s="484"/>
      <c r="AH321" s="484"/>
      <c r="AI321" s="484"/>
      <c r="AJ321" s="484"/>
      <c r="AK321" s="484"/>
      <c r="AL321" s="484"/>
      <c r="AM321" s="484"/>
      <c r="AN321" s="484"/>
      <c r="AO321" s="484"/>
      <c r="AP321" s="484"/>
      <c r="AQ321" s="484"/>
      <c r="AR321" s="484"/>
      <c r="AS321" s="484"/>
      <c r="AT321" s="484"/>
      <c r="AU321" s="484"/>
      <c r="AV321" s="419">
        <f>ROUND($AW321*$K$5,2)</f>
        <v>0</v>
      </c>
      <c r="AW321" s="464">
        <v>149</v>
      </c>
      <c r="AX321" s="464"/>
      <c r="AY321" s="464"/>
      <c r="AZ321" s="419"/>
      <c r="BA321" s="419">
        <f>ROUND($AW321*'耐熱 耐燃'!$S$7,2)</f>
        <v>238.4</v>
      </c>
      <c r="BB321" s="463" t="s">
        <v>123</v>
      </c>
      <c r="BC321" s="463" t="s">
        <v>45</v>
      </c>
    </row>
    <row r="322" spans="1:55" s="465" customFormat="1" ht="16.5">
      <c r="C322" s="463" t="s">
        <v>2520</v>
      </c>
      <c r="D322" s="463" t="s">
        <v>2521</v>
      </c>
      <c r="E322" s="463" t="s">
        <v>2521</v>
      </c>
      <c r="F322" s="463" t="s">
        <v>12</v>
      </c>
      <c r="G322" s="463" t="s">
        <v>508</v>
      </c>
      <c r="H322" s="463" t="s">
        <v>124</v>
      </c>
      <c r="I322" s="463" t="s">
        <v>125</v>
      </c>
      <c r="J322" s="463" t="s">
        <v>1915</v>
      </c>
      <c r="K322" s="484" t="s">
        <v>4520</v>
      </c>
      <c r="L322" s="484"/>
      <c r="M322" s="484"/>
      <c r="N322" s="484"/>
      <c r="O322" s="484"/>
      <c r="P322" s="484"/>
      <c r="Q322" s="484"/>
      <c r="R322" s="484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  <c r="AD322" s="484"/>
      <c r="AE322" s="484"/>
      <c r="AF322" s="484"/>
      <c r="AG322" s="484"/>
      <c r="AH322" s="484"/>
      <c r="AI322" s="484"/>
      <c r="AJ322" s="484"/>
      <c r="AK322" s="484"/>
      <c r="AL322" s="484"/>
      <c r="AM322" s="484"/>
      <c r="AN322" s="484"/>
      <c r="AO322" s="484"/>
      <c r="AP322" s="484"/>
      <c r="AQ322" s="484"/>
      <c r="AR322" s="484"/>
      <c r="AS322" s="484"/>
      <c r="AT322" s="484"/>
      <c r="AU322" s="484"/>
      <c r="AV322" s="419">
        <f>ROUND($AW322*$K$5,2)</f>
        <v>0</v>
      </c>
      <c r="AW322" s="464">
        <v>149</v>
      </c>
      <c r="AX322" s="464"/>
      <c r="AY322" s="464"/>
      <c r="AZ322" s="419"/>
      <c r="BA322" s="419">
        <f>ROUND($AW322*'耐熱 耐燃'!$S$7,2)</f>
        <v>238.4</v>
      </c>
      <c r="BB322" s="463" t="s">
        <v>123</v>
      </c>
      <c r="BC322" s="463" t="s">
        <v>45</v>
      </c>
    </row>
    <row r="323" spans="1:55" s="465" customFormat="1" ht="16.5">
      <c r="C323" s="463" t="s">
        <v>2522</v>
      </c>
      <c r="D323" s="463" t="s">
        <v>2523</v>
      </c>
      <c r="E323" s="463" t="s">
        <v>2523</v>
      </c>
      <c r="F323" s="463" t="s">
        <v>12</v>
      </c>
      <c r="G323" s="463" t="s">
        <v>508</v>
      </c>
      <c r="H323" s="463" t="s">
        <v>124</v>
      </c>
      <c r="I323" s="463" t="s">
        <v>125</v>
      </c>
      <c r="J323" s="463" t="s">
        <v>1915</v>
      </c>
      <c r="K323" s="484" t="s">
        <v>4521</v>
      </c>
      <c r="L323" s="484"/>
      <c r="M323" s="484"/>
      <c r="N323" s="484"/>
      <c r="O323" s="484"/>
      <c r="P323" s="484"/>
      <c r="Q323" s="484"/>
      <c r="R323" s="484"/>
      <c r="S323" s="484"/>
      <c r="T323" s="484"/>
      <c r="U323" s="484"/>
      <c r="V323" s="484"/>
      <c r="W323" s="484"/>
      <c r="X323" s="484"/>
      <c r="Y323" s="484"/>
      <c r="Z323" s="484"/>
      <c r="AA323" s="484"/>
      <c r="AB323" s="484"/>
      <c r="AC323" s="484"/>
      <c r="AD323" s="484"/>
      <c r="AE323" s="484"/>
      <c r="AF323" s="484"/>
      <c r="AG323" s="484"/>
      <c r="AH323" s="484"/>
      <c r="AI323" s="484"/>
      <c r="AJ323" s="484"/>
      <c r="AK323" s="484"/>
      <c r="AL323" s="484"/>
      <c r="AM323" s="484"/>
      <c r="AN323" s="484"/>
      <c r="AO323" s="484"/>
      <c r="AP323" s="484"/>
      <c r="AQ323" s="484"/>
      <c r="AR323" s="484"/>
      <c r="AS323" s="484"/>
      <c r="AT323" s="484"/>
      <c r="AU323" s="484"/>
      <c r="AV323" s="419">
        <f>ROUND($AW323*$K$5,2)</f>
        <v>0</v>
      </c>
      <c r="AW323" s="464">
        <v>149</v>
      </c>
      <c r="AX323" s="464"/>
      <c r="AY323" s="464"/>
      <c r="AZ323" s="419"/>
      <c r="BA323" s="419">
        <f>ROUND($AW323*'耐熱 耐燃'!$S$7,2)</f>
        <v>238.4</v>
      </c>
      <c r="BB323" s="463" t="s">
        <v>123</v>
      </c>
      <c r="BC323" s="463" t="s">
        <v>45</v>
      </c>
    </row>
    <row r="324" spans="1:55" s="461" customFormat="1" ht="16.5" hidden="1">
      <c r="A324" s="461" t="s">
        <v>309</v>
      </c>
      <c r="B324" s="461" t="s">
        <v>1037</v>
      </c>
      <c r="C324" s="466" t="s">
        <v>2524</v>
      </c>
      <c r="D324" s="466" t="s">
        <v>2525</v>
      </c>
      <c r="E324" s="466" t="s">
        <v>2525</v>
      </c>
      <c r="F324" s="466" t="s">
        <v>12</v>
      </c>
      <c r="G324" s="466" t="s">
        <v>508</v>
      </c>
      <c r="H324" s="466" t="s">
        <v>124</v>
      </c>
      <c r="I324" s="466" t="s">
        <v>125</v>
      </c>
      <c r="J324" s="466" t="s">
        <v>1915</v>
      </c>
      <c r="K324" s="484" t="s">
        <v>4522</v>
      </c>
      <c r="L324" s="484"/>
      <c r="M324" s="484"/>
      <c r="N324" s="484"/>
      <c r="O324" s="484"/>
      <c r="P324" s="484"/>
      <c r="Q324" s="484"/>
      <c r="R324" s="484"/>
      <c r="S324" s="484"/>
      <c r="T324" s="484"/>
      <c r="U324" s="484"/>
      <c r="V324" s="484"/>
      <c r="W324" s="484"/>
      <c r="X324" s="484"/>
      <c r="Y324" s="484"/>
      <c r="Z324" s="484"/>
      <c r="AA324" s="484"/>
      <c r="AB324" s="484"/>
      <c r="AC324" s="484"/>
      <c r="AD324" s="484"/>
      <c r="AE324" s="484"/>
      <c r="AF324" s="484"/>
      <c r="AG324" s="484"/>
      <c r="AH324" s="484"/>
      <c r="AI324" s="484"/>
      <c r="AJ324" s="484"/>
      <c r="AK324" s="484"/>
      <c r="AL324" s="484"/>
      <c r="AM324" s="484"/>
      <c r="AN324" s="484"/>
      <c r="AO324" s="484"/>
      <c r="AP324" s="484"/>
      <c r="AQ324" s="484"/>
      <c r="AR324" s="484"/>
      <c r="AS324" s="484"/>
      <c r="AT324" s="484"/>
      <c r="AU324" s="484"/>
      <c r="AV324" s="476">
        <v>0</v>
      </c>
      <c r="AW324" s="476">
        <v>0</v>
      </c>
      <c r="AX324" s="476"/>
      <c r="AY324" s="476"/>
      <c r="AZ324" s="476"/>
      <c r="BA324" s="476">
        <v>0</v>
      </c>
      <c r="BB324" s="466" t="s">
        <v>123</v>
      </c>
      <c r="BC324" s="466" t="s">
        <v>45</v>
      </c>
    </row>
    <row r="325" spans="1:55" s="461" customFormat="1" ht="16.5" hidden="1">
      <c r="A325" s="461" t="s">
        <v>309</v>
      </c>
      <c r="B325" s="461" t="s">
        <v>1037</v>
      </c>
      <c r="C325" s="466" t="s">
        <v>2526</v>
      </c>
      <c r="D325" s="466" t="s">
        <v>2527</v>
      </c>
      <c r="E325" s="466" t="s">
        <v>2527</v>
      </c>
      <c r="F325" s="466" t="s">
        <v>12</v>
      </c>
      <c r="G325" s="466" t="s">
        <v>508</v>
      </c>
      <c r="H325" s="466" t="s">
        <v>124</v>
      </c>
      <c r="I325" s="466" t="s">
        <v>125</v>
      </c>
      <c r="J325" s="466" t="s">
        <v>1915</v>
      </c>
      <c r="K325" s="484" t="s">
        <v>4523</v>
      </c>
      <c r="L325" s="484"/>
      <c r="M325" s="484"/>
      <c r="N325" s="484"/>
      <c r="O325" s="484"/>
      <c r="P325" s="484"/>
      <c r="Q325" s="484"/>
      <c r="R325" s="484"/>
      <c r="S325" s="484"/>
      <c r="T325" s="484"/>
      <c r="U325" s="484"/>
      <c r="V325" s="484"/>
      <c r="W325" s="484"/>
      <c r="X325" s="484"/>
      <c r="Y325" s="484"/>
      <c r="Z325" s="484"/>
      <c r="AA325" s="484"/>
      <c r="AB325" s="484"/>
      <c r="AC325" s="484"/>
      <c r="AD325" s="484"/>
      <c r="AE325" s="484"/>
      <c r="AF325" s="484"/>
      <c r="AG325" s="484"/>
      <c r="AH325" s="484"/>
      <c r="AI325" s="484"/>
      <c r="AJ325" s="484"/>
      <c r="AK325" s="484"/>
      <c r="AL325" s="484"/>
      <c r="AM325" s="484"/>
      <c r="AN325" s="484"/>
      <c r="AO325" s="484"/>
      <c r="AP325" s="484"/>
      <c r="AQ325" s="484"/>
      <c r="AR325" s="484"/>
      <c r="AS325" s="484"/>
      <c r="AT325" s="484"/>
      <c r="AU325" s="484"/>
      <c r="AV325" s="476">
        <v>0</v>
      </c>
      <c r="AW325" s="476">
        <v>0</v>
      </c>
      <c r="AX325" s="476"/>
      <c r="AY325" s="476"/>
      <c r="AZ325" s="476"/>
      <c r="BA325" s="476">
        <v>0</v>
      </c>
      <c r="BB325" s="466" t="s">
        <v>123</v>
      </c>
      <c r="BC325" s="466" t="s">
        <v>45</v>
      </c>
    </row>
    <row r="326" spans="1:55" s="461" customFormat="1" ht="16.5" hidden="1">
      <c r="A326" s="461" t="s">
        <v>309</v>
      </c>
      <c r="B326" s="461" t="s">
        <v>1037</v>
      </c>
      <c r="C326" s="466" t="s">
        <v>2528</v>
      </c>
      <c r="D326" s="466" t="s">
        <v>2529</v>
      </c>
      <c r="E326" s="466" t="s">
        <v>2529</v>
      </c>
      <c r="F326" s="466" t="s">
        <v>12</v>
      </c>
      <c r="G326" s="466" t="s">
        <v>508</v>
      </c>
      <c r="H326" s="466" t="s">
        <v>124</v>
      </c>
      <c r="I326" s="466" t="s">
        <v>125</v>
      </c>
      <c r="J326" s="466" t="s">
        <v>1915</v>
      </c>
      <c r="K326" s="484" t="s">
        <v>4524</v>
      </c>
      <c r="L326" s="484"/>
      <c r="M326" s="484"/>
      <c r="N326" s="484"/>
      <c r="O326" s="484"/>
      <c r="P326" s="484"/>
      <c r="Q326" s="484"/>
      <c r="R326" s="484"/>
      <c r="S326" s="484"/>
      <c r="T326" s="484"/>
      <c r="U326" s="484"/>
      <c r="V326" s="484"/>
      <c r="W326" s="484"/>
      <c r="X326" s="484"/>
      <c r="Y326" s="484"/>
      <c r="Z326" s="484"/>
      <c r="AA326" s="484"/>
      <c r="AB326" s="484"/>
      <c r="AC326" s="484"/>
      <c r="AD326" s="484"/>
      <c r="AE326" s="484"/>
      <c r="AF326" s="484"/>
      <c r="AG326" s="484"/>
      <c r="AH326" s="484"/>
      <c r="AI326" s="484"/>
      <c r="AJ326" s="484"/>
      <c r="AK326" s="484"/>
      <c r="AL326" s="484"/>
      <c r="AM326" s="484"/>
      <c r="AN326" s="484"/>
      <c r="AO326" s="484"/>
      <c r="AP326" s="484"/>
      <c r="AQ326" s="484"/>
      <c r="AR326" s="484"/>
      <c r="AS326" s="484"/>
      <c r="AT326" s="484"/>
      <c r="AU326" s="484"/>
      <c r="AV326" s="476">
        <v>0</v>
      </c>
      <c r="AW326" s="476">
        <v>0</v>
      </c>
      <c r="AX326" s="476"/>
      <c r="AY326" s="476"/>
      <c r="AZ326" s="476"/>
      <c r="BA326" s="476">
        <v>0</v>
      </c>
      <c r="BB326" s="466" t="s">
        <v>123</v>
      </c>
      <c r="BC326" s="466" t="s">
        <v>45</v>
      </c>
    </row>
    <row r="327" spans="1:55" s="465" customFormat="1" ht="16.5">
      <c r="C327" s="463" t="s">
        <v>2530</v>
      </c>
      <c r="D327" s="463" t="s">
        <v>2531</v>
      </c>
      <c r="E327" s="463" t="s">
        <v>2531</v>
      </c>
      <c r="F327" s="463" t="s">
        <v>12</v>
      </c>
      <c r="G327" s="463" t="s">
        <v>508</v>
      </c>
      <c r="H327" s="463" t="s">
        <v>124</v>
      </c>
      <c r="I327" s="463" t="s">
        <v>125</v>
      </c>
      <c r="J327" s="463" t="s">
        <v>1915</v>
      </c>
      <c r="K327" s="484" t="s">
        <v>4525</v>
      </c>
      <c r="L327" s="484"/>
      <c r="M327" s="484"/>
      <c r="N327" s="484"/>
      <c r="O327" s="484"/>
      <c r="P327" s="484"/>
      <c r="Q327" s="484"/>
      <c r="R327" s="484"/>
      <c r="S327" s="484"/>
      <c r="T327" s="484"/>
      <c r="U327" s="484"/>
      <c r="V327" s="484"/>
      <c r="W327" s="484"/>
      <c r="X327" s="484"/>
      <c r="Y327" s="484"/>
      <c r="Z327" s="484"/>
      <c r="AA327" s="484"/>
      <c r="AB327" s="484"/>
      <c r="AC327" s="484"/>
      <c r="AD327" s="484"/>
      <c r="AE327" s="484"/>
      <c r="AF327" s="484"/>
      <c r="AG327" s="484"/>
      <c r="AH327" s="484"/>
      <c r="AI327" s="484"/>
      <c r="AJ327" s="484"/>
      <c r="AK327" s="484"/>
      <c r="AL327" s="484"/>
      <c r="AM327" s="484"/>
      <c r="AN327" s="484"/>
      <c r="AO327" s="484"/>
      <c r="AP327" s="484"/>
      <c r="AQ327" s="484"/>
      <c r="AR327" s="484"/>
      <c r="AS327" s="484"/>
      <c r="AT327" s="484"/>
      <c r="AU327" s="484"/>
      <c r="AV327" s="419">
        <f>ROUND($AW327*$K$5,2)</f>
        <v>0</v>
      </c>
      <c r="AW327" s="464">
        <v>185</v>
      </c>
      <c r="AX327" s="464"/>
      <c r="AY327" s="464"/>
      <c r="AZ327" s="419"/>
      <c r="BA327" s="419">
        <f>ROUND($AW327*'耐熱 耐燃'!$S$7,2)</f>
        <v>296</v>
      </c>
      <c r="BB327" s="463" t="s">
        <v>123</v>
      </c>
      <c r="BC327" s="463" t="s">
        <v>45</v>
      </c>
    </row>
    <row r="328" spans="1:55" s="465" customFormat="1" ht="16.5">
      <c r="C328" s="463" t="s">
        <v>2532</v>
      </c>
      <c r="D328" s="463" t="s">
        <v>2533</v>
      </c>
      <c r="E328" s="463" t="s">
        <v>2533</v>
      </c>
      <c r="F328" s="463" t="s">
        <v>12</v>
      </c>
      <c r="G328" s="463" t="s">
        <v>508</v>
      </c>
      <c r="H328" s="463" t="s">
        <v>124</v>
      </c>
      <c r="I328" s="463" t="s">
        <v>125</v>
      </c>
      <c r="J328" s="463" t="s">
        <v>1915</v>
      </c>
      <c r="K328" s="484" t="s">
        <v>4526</v>
      </c>
      <c r="L328" s="484"/>
      <c r="M328" s="484"/>
      <c r="N328" s="484"/>
      <c r="O328" s="484"/>
      <c r="P328" s="484"/>
      <c r="Q328" s="484"/>
      <c r="R328" s="484"/>
      <c r="S328" s="484"/>
      <c r="T328" s="484"/>
      <c r="U328" s="484"/>
      <c r="V328" s="484"/>
      <c r="W328" s="484"/>
      <c r="X328" s="484"/>
      <c r="Y328" s="484"/>
      <c r="Z328" s="484"/>
      <c r="AA328" s="484"/>
      <c r="AB328" s="484"/>
      <c r="AC328" s="484"/>
      <c r="AD328" s="484"/>
      <c r="AE328" s="484"/>
      <c r="AF328" s="484"/>
      <c r="AG328" s="484"/>
      <c r="AH328" s="484"/>
      <c r="AI328" s="484"/>
      <c r="AJ328" s="484"/>
      <c r="AK328" s="484"/>
      <c r="AL328" s="484"/>
      <c r="AM328" s="484"/>
      <c r="AN328" s="484"/>
      <c r="AO328" s="484"/>
      <c r="AP328" s="484"/>
      <c r="AQ328" s="484"/>
      <c r="AR328" s="484"/>
      <c r="AS328" s="484"/>
      <c r="AT328" s="484"/>
      <c r="AU328" s="484"/>
      <c r="AV328" s="419">
        <f>ROUND($AW328*$K$5,2)</f>
        <v>0</v>
      </c>
      <c r="AW328" s="464">
        <v>185</v>
      </c>
      <c r="AX328" s="464"/>
      <c r="AY328" s="464"/>
      <c r="AZ328" s="419"/>
      <c r="BA328" s="419">
        <f>ROUND($AW328*'耐熱 耐燃'!$S$7,2)</f>
        <v>296</v>
      </c>
      <c r="BB328" s="463" t="s">
        <v>123</v>
      </c>
      <c r="BC328" s="463" t="s">
        <v>45</v>
      </c>
    </row>
    <row r="329" spans="1:55" s="465" customFormat="1" ht="16.5">
      <c r="C329" s="463" t="s">
        <v>2534</v>
      </c>
      <c r="D329" s="463" t="s">
        <v>2535</v>
      </c>
      <c r="E329" s="463" t="s">
        <v>2535</v>
      </c>
      <c r="F329" s="463" t="s">
        <v>12</v>
      </c>
      <c r="G329" s="463" t="s">
        <v>508</v>
      </c>
      <c r="H329" s="463" t="s">
        <v>124</v>
      </c>
      <c r="I329" s="463" t="s">
        <v>125</v>
      </c>
      <c r="J329" s="463" t="s">
        <v>1915</v>
      </c>
      <c r="K329" s="484" t="s">
        <v>4527</v>
      </c>
      <c r="L329" s="484"/>
      <c r="M329" s="484"/>
      <c r="N329" s="484"/>
      <c r="O329" s="484"/>
      <c r="P329" s="484"/>
      <c r="Q329" s="484"/>
      <c r="R329" s="484"/>
      <c r="S329" s="484"/>
      <c r="T329" s="484"/>
      <c r="U329" s="484"/>
      <c r="V329" s="484"/>
      <c r="W329" s="484"/>
      <c r="X329" s="484"/>
      <c r="Y329" s="484"/>
      <c r="Z329" s="484"/>
      <c r="AA329" s="484"/>
      <c r="AB329" s="484"/>
      <c r="AC329" s="484"/>
      <c r="AD329" s="484"/>
      <c r="AE329" s="484"/>
      <c r="AF329" s="484"/>
      <c r="AG329" s="484"/>
      <c r="AH329" s="484"/>
      <c r="AI329" s="484"/>
      <c r="AJ329" s="484"/>
      <c r="AK329" s="484"/>
      <c r="AL329" s="484"/>
      <c r="AM329" s="484"/>
      <c r="AN329" s="484"/>
      <c r="AO329" s="484"/>
      <c r="AP329" s="484"/>
      <c r="AQ329" s="484"/>
      <c r="AR329" s="484"/>
      <c r="AS329" s="484"/>
      <c r="AT329" s="484"/>
      <c r="AU329" s="484"/>
      <c r="AV329" s="419">
        <f>ROUND($AW329*$K$5,2)</f>
        <v>0</v>
      </c>
      <c r="AW329" s="464">
        <v>185</v>
      </c>
      <c r="AX329" s="464"/>
      <c r="AY329" s="464"/>
      <c r="AZ329" s="419"/>
      <c r="BA329" s="419">
        <f>ROUND($AW329*'耐熱 耐燃'!$S$7,2)</f>
        <v>296</v>
      </c>
      <c r="BB329" s="463" t="s">
        <v>123</v>
      </c>
      <c r="BC329" s="463" t="s">
        <v>45</v>
      </c>
    </row>
    <row r="330" spans="1:55" s="461" customFormat="1" ht="16.5" hidden="1">
      <c r="A330" s="461" t="s">
        <v>309</v>
      </c>
      <c r="B330" s="461" t="s">
        <v>1037</v>
      </c>
      <c r="C330" s="466" t="s">
        <v>2536</v>
      </c>
      <c r="D330" s="466" t="s">
        <v>2537</v>
      </c>
      <c r="E330" s="466" t="s">
        <v>2537</v>
      </c>
      <c r="F330" s="466" t="s">
        <v>12</v>
      </c>
      <c r="G330" s="466" t="s">
        <v>508</v>
      </c>
      <c r="H330" s="466" t="s">
        <v>124</v>
      </c>
      <c r="I330" s="466" t="s">
        <v>125</v>
      </c>
      <c r="J330" s="466" t="s">
        <v>1915</v>
      </c>
      <c r="K330" s="484" t="s">
        <v>4528</v>
      </c>
      <c r="L330" s="484"/>
      <c r="M330" s="484"/>
      <c r="N330" s="484"/>
      <c r="O330" s="484"/>
      <c r="P330" s="484"/>
      <c r="Q330" s="484"/>
      <c r="R330" s="484"/>
      <c r="S330" s="484"/>
      <c r="T330" s="484"/>
      <c r="U330" s="484"/>
      <c r="V330" s="484"/>
      <c r="W330" s="484"/>
      <c r="X330" s="484"/>
      <c r="Y330" s="484"/>
      <c r="Z330" s="484"/>
      <c r="AA330" s="484"/>
      <c r="AB330" s="484"/>
      <c r="AC330" s="484"/>
      <c r="AD330" s="484"/>
      <c r="AE330" s="484"/>
      <c r="AF330" s="484"/>
      <c r="AG330" s="484"/>
      <c r="AH330" s="484"/>
      <c r="AI330" s="484"/>
      <c r="AJ330" s="484"/>
      <c r="AK330" s="484"/>
      <c r="AL330" s="484"/>
      <c r="AM330" s="484"/>
      <c r="AN330" s="484"/>
      <c r="AO330" s="484"/>
      <c r="AP330" s="484"/>
      <c r="AQ330" s="484"/>
      <c r="AR330" s="484"/>
      <c r="AS330" s="484"/>
      <c r="AT330" s="484"/>
      <c r="AU330" s="484"/>
      <c r="AV330" s="476">
        <v>0</v>
      </c>
      <c r="AW330" s="476">
        <v>0</v>
      </c>
      <c r="AX330" s="476"/>
      <c r="AY330" s="476"/>
      <c r="AZ330" s="476"/>
      <c r="BA330" s="476">
        <v>0</v>
      </c>
      <c r="BB330" s="466" t="s">
        <v>123</v>
      </c>
      <c r="BC330" s="466" t="s">
        <v>45</v>
      </c>
    </row>
    <row r="331" spans="1:55" s="461" customFormat="1" ht="16.5" hidden="1">
      <c r="A331" s="461" t="s">
        <v>309</v>
      </c>
      <c r="B331" s="461" t="s">
        <v>1037</v>
      </c>
      <c r="C331" s="466" t="s">
        <v>2538</v>
      </c>
      <c r="D331" s="466" t="s">
        <v>2539</v>
      </c>
      <c r="E331" s="466" t="s">
        <v>2539</v>
      </c>
      <c r="F331" s="466" t="s">
        <v>12</v>
      </c>
      <c r="G331" s="466" t="s">
        <v>508</v>
      </c>
      <c r="H331" s="466" t="s">
        <v>124</v>
      </c>
      <c r="I331" s="466" t="s">
        <v>125</v>
      </c>
      <c r="J331" s="466" t="s">
        <v>1915</v>
      </c>
      <c r="K331" s="484" t="s">
        <v>4529</v>
      </c>
      <c r="L331" s="484"/>
      <c r="M331" s="484"/>
      <c r="N331" s="484"/>
      <c r="O331" s="484"/>
      <c r="P331" s="484"/>
      <c r="Q331" s="484"/>
      <c r="R331" s="484"/>
      <c r="S331" s="484"/>
      <c r="T331" s="484"/>
      <c r="U331" s="484"/>
      <c r="V331" s="484"/>
      <c r="W331" s="484"/>
      <c r="X331" s="484"/>
      <c r="Y331" s="484"/>
      <c r="Z331" s="484"/>
      <c r="AA331" s="484"/>
      <c r="AB331" s="484"/>
      <c r="AC331" s="484"/>
      <c r="AD331" s="484"/>
      <c r="AE331" s="484"/>
      <c r="AF331" s="484"/>
      <c r="AG331" s="484"/>
      <c r="AH331" s="484"/>
      <c r="AI331" s="484"/>
      <c r="AJ331" s="484"/>
      <c r="AK331" s="484"/>
      <c r="AL331" s="484"/>
      <c r="AM331" s="484"/>
      <c r="AN331" s="484"/>
      <c r="AO331" s="484"/>
      <c r="AP331" s="484"/>
      <c r="AQ331" s="484"/>
      <c r="AR331" s="484"/>
      <c r="AS331" s="484"/>
      <c r="AT331" s="484"/>
      <c r="AU331" s="484"/>
      <c r="AV331" s="476">
        <v>0</v>
      </c>
      <c r="AW331" s="476">
        <v>0</v>
      </c>
      <c r="AX331" s="476"/>
      <c r="AY331" s="476"/>
      <c r="AZ331" s="476"/>
      <c r="BA331" s="476">
        <v>0</v>
      </c>
      <c r="BB331" s="466" t="s">
        <v>123</v>
      </c>
      <c r="BC331" s="466" t="s">
        <v>45</v>
      </c>
    </row>
    <row r="332" spans="1:55" s="461" customFormat="1" ht="16.5" hidden="1">
      <c r="A332" s="461" t="s">
        <v>309</v>
      </c>
      <c r="B332" s="461" t="s">
        <v>1037</v>
      </c>
      <c r="C332" s="466" t="s">
        <v>2540</v>
      </c>
      <c r="D332" s="466" t="s">
        <v>2541</v>
      </c>
      <c r="E332" s="466" t="s">
        <v>2541</v>
      </c>
      <c r="F332" s="466" t="s">
        <v>12</v>
      </c>
      <c r="G332" s="466" t="s">
        <v>508</v>
      </c>
      <c r="H332" s="466" t="s">
        <v>124</v>
      </c>
      <c r="I332" s="466" t="s">
        <v>125</v>
      </c>
      <c r="J332" s="466" t="s">
        <v>1915</v>
      </c>
      <c r="K332" s="484" t="s">
        <v>4530</v>
      </c>
      <c r="L332" s="484"/>
      <c r="M332" s="484"/>
      <c r="N332" s="484"/>
      <c r="O332" s="484"/>
      <c r="P332" s="484"/>
      <c r="Q332" s="484"/>
      <c r="R332" s="484"/>
      <c r="S332" s="484"/>
      <c r="T332" s="484"/>
      <c r="U332" s="484"/>
      <c r="V332" s="484"/>
      <c r="W332" s="484"/>
      <c r="X332" s="484"/>
      <c r="Y332" s="484"/>
      <c r="Z332" s="484"/>
      <c r="AA332" s="484"/>
      <c r="AB332" s="484"/>
      <c r="AC332" s="484"/>
      <c r="AD332" s="484"/>
      <c r="AE332" s="484"/>
      <c r="AF332" s="484"/>
      <c r="AG332" s="484"/>
      <c r="AH332" s="484"/>
      <c r="AI332" s="484"/>
      <c r="AJ332" s="484"/>
      <c r="AK332" s="484"/>
      <c r="AL332" s="484"/>
      <c r="AM332" s="484"/>
      <c r="AN332" s="484"/>
      <c r="AO332" s="484"/>
      <c r="AP332" s="484"/>
      <c r="AQ332" s="484"/>
      <c r="AR332" s="484"/>
      <c r="AS332" s="484"/>
      <c r="AT332" s="484"/>
      <c r="AU332" s="484"/>
      <c r="AV332" s="476">
        <v>0</v>
      </c>
      <c r="AW332" s="476">
        <v>0</v>
      </c>
      <c r="AX332" s="476"/>
      <c r="AY332" s="476"/>
      <c r="AZ332" s="476"/>
      <c r="BA332" s="476">
        <v>0</v>
      </c>
      <c r="BB332" s="466" t="s">
        <v>123</v>
      </c>
      <c r="BC332" s="466" t="s">
        <v>45</v>
      </c>
    </row>
    <row r="333" spans="1:55" s="465" customFormat="1" ht="16.5">
      <c r="C333" s="463" t="s">
        <v>2542</v>
      </c>
      <c r="D333" s="463" t="s">
        <v>2543</v>
      </c>
      <c r="E333" s="463" t="s">
        <v>2543</v>
      </c>
      <c r="F333" s="463" t="s">
        <v>12</v>
      </c>
      <c r="G333" s="463" t="s">
        <v>508</v>
      </c>
      <c r="H333" s="463" t="s">
        <v>124</v>
      </c>
      <c r="I333" s="463" t="s">
        <v>125</v>
      </c>
      <c r="J333" s="463" t="s">
        <v>1915</v>
      </c>
      <c r="K333" s="484" t="s">
        <v>4531</v>
      </c>
      <c r="L333" s="484"/>
      <c r="M333" s="484"/>
      <c r="N333" s="484"/>
      <c r="O333" s="484"/>
      <c r="P333" s="484"/>
      <c r="Q333" s="484"/>
      <c r="R333" s="484"/>
      <c r="S333" s="484"/>
      <c r="T333" s="484"/>
      <c r="U333" s="484"/>
      <c r="V333" s="484"/>
      <c r="W333" s="484"/>
      <c r="X333" s="484"/>
      <c r="Y333" s="484"/>
      <c r="Z333" s="484"/>
      <c r="AA333" s="484"/>
      <c r="AB333" s="484"/>
      <c r="AC333" s="484"/>
      <c r="AD333" s="484"/>
      <c r="AE333" s="484"/>
      <c r="AF333" s="484"/>
      <c r="AG333" s="484"/>
      <c r="AH333" s="484"/>
      <c r="AI333" s="484"/>
      <c r="AJ333" s="484"/>
      <c r="AK333" s="484"/>
      <c r="AL333" s="484"/>
      <c r="AM333" s="484"/>
      <c r="AN333" s="484"/>
      <c r="AO333" s="484"/>
      <c r="AP333" s="484"/>
      <c r="AQ333" s="484"/>
      <c r="AR333" s="484"/>
      <c r="AS333" s="484"/>
      <c r="AT333" s="484"/>
      <c r="AU333" s="484"/>
      <c r="AV333" s="419">
        <f>ROUND($AW333*$K$5,2)</f>
        <v>0</v>
      </c>
      <c r="AW333" s="464">
        <v>218</v>
      </c>
      <c r="AX333" s="464"/>
      <c r="AY333" s="464"/>
      <c r="AZ333" s="419"/>
      <c r="BA333" s="419">
        <f>ROUND($AW333*'耐熱 耐燃'!$S$7,2)</f>
        <v>348.8</v>
      </c>
      <c r="BB333" s="463" t="s">
        <v>123</v>
      </c>
      <c r="BC333" s="463" t="s">
        <v>45</v>
      </c>
    </row>
    <row r="334" spans="1:55" s="465" customFormat="1" ht="16.5">
      <c r="C334" s="463" t="s">
        <v>2544</v>
      </c>
      <c r="D334" s="463" t="s">
        <v>2545</v>
      </c>
      <c r="E334" s="463" t="s">
        <v>2545</v>
      </c>
      <c r="F334" s="463" t="s">
        <v>12</v>
      </c>
      <c r="G334" s="463" t="s">
        <v>508</v>
      </c>
      <c r="H334" s="463" t="s">
        <v>124</v>
      </c>
      <c r="I334" s="463" t="s">
        <v>125</v>
      </c>
      <c r="J334" s="463" t="s">
        <v>1915</v>
      </c>
      <c r="K334" s="484" t="s">
        <v>4532</v>
      </c>
      <c r="L334" s="484"/>
      <c r="M334" s="484"/>
      <c r="N334" s="484"/>
      <c r="O334" s="484"/>
      <c r="P334" s="484"/>
      <c r="Q334" s="484"/>
      <c r="R334" s="484"/>
      <c r="S334" s="484"/>
      <c r="T334" s="484"/>
      <c r="U334" s="484"/>
      <c r="V334" s="484"/>
      <c r="W334" s="484"/>
      <c r="X334" s="484"/>
      <c r="Y334" s="484"/>
      <c r="Z334" s="484"/>
      <c r="AA334" s="484"/>
      <c r="AB334" s="484"/>
      <c r="AC334" s="484"/>
      <c r="AD334" s="484"/>
      <c r="AE334" s="484"/>
      <c r="AF334" s="484"/>
      <c r="AG334" s="484"/>
      <c r="AH334" s="484"/>
      <c r="AI334" s="484"/>
      <c r="AJ334" s="484"/>
      <c r="AK334" s="484"/>
      <c r="AL334" s="484"/>
      <c r="AM334" s="484"/>
      <c r="AN334" s="484"/>
      <c r="AO334" s="484"/>
      <c r="AP334" s="484"/>
      <c r="AQ334" s="484"/>
      <c r="AR334" s="484"/>
      <c r="AS334" s="484"/>
      <c r="AT334" s="484"/>
      <c r="AU334" s="484"/>
      <c r="AV334" s="419">
        <f>ROUND($AW334*$K$5,2)</f>
        <v>0</v>
      </c>
      <c r="AW334" s="464">
        <v>218</v>
      </c>
      <c r="AX334" s="464"/>
      <c r="AY334" s="464"/>
      <c r="AZ334" s="419"/>
      <c r="BA334" s="419">
        <f>ROUND($AW334*'耐熱 耐燃'!$S$7,2)</f>
        <v>348.8</v>
      </c>
      <c r="BB334" s="463" t="s">
        <v>123</v>
      </c>
      <c r="BC334" s="463" t="s">
        <v>45</v>
      </c>
    </row>
    <row r="335" spans="1:55" s="465" customFormat="1" ht="16.5">
      <c r="C335" s="463" t="s">
        <v>2546</v>
      </c>
      <c r="D335" s="463" t="s">
        <v>2547</v>
      </c>
      <c r="E335" s="463" t="s">
        <v>2547</v>
      </c>
      <c r="F335" s="463" t="s">
        <v>12</v>
      </c>
      <c r="G335" s="463" t="s">
        <v>508</v>
      </c>
      <c r="H335" s="463" t="s">
        <v>124</v>
      </c>
      <c r="I335" s="463" t="s">
        <v>125</v>
      </c>
      <c r="J335" s="463" t="s">
        <v>1915</v>
      </c>
      <c r="K335" s="484" t="s">
        <v>4533</v>
      </c>
      <c r="L335" s="484"/>
      <c r="M335" s="484"/>
      <c r="N335" s="484"/>
      <c r="O335" s="484"/>
      <c r="P335" s="484"/>
      <c r="Q335" s="484"/>
      <c r="R335" s="484"/>
      <c r="S335" s="484"/>
      <c r="T335" s="484"/>
      <c r="U335" s="484"/>
      <c r="V335" s="484"/>
      <c r="W335" s="484"/>
      <c r="X335" s="484"/>
      <c r="Y335" s="484"/>
      <c r="Z335" s="484"/>
      <c r="AA335" s="484"/>
      <c r="AB335" s="484"/>
      <c r="AC335" s="484"/>
      <c r="AD335" s="484"/>
      <c r="AE335" s="484"/>
      <c r="AF335" s="484"/>
      <c r="AG335" s="484"/>
      <c r="AH335" s="484"/>
      <c r="AI335" s="484"/>
      <c r="AJ335" s="484"/>
      <c r="AK335" s="484"/>
      <c r="AL335" s="484"/>
      <c r="AM335" s="484"/>
      <c r="AN335" s="484"/>
      <c r="AO335" s="484"/>
      <c r="AP335" s="484"/>
      <c r="AQ335" s="484"/>
      <c r="AR335" s="484"/>
      <c r="AS335" s="484"/>
      <c r="AT335" s="484"/>
      <c r="AU335" s="484"/>
      <c r="AV335" s="419">
        <f>ROUND($AW335*$K$5,2)</f>
        <v>0</v>
      </c>
      <c r="AW335" s="464">
        <v>218</v>
      </c>
      <c r="AX335" s="464"/>
      <c r="AY335" s="464"/>
      <c r="AZ335" s="419"/>
      <c r="BA335" s="419">
        <f>ROUND($AW335*'耐熱 耐燃'!$S$7,2)</f>
        <v>348.8</v>
      </c>
      <c r="BB335" s="463" t="s">
        <v>123</v>
      </c>
      <c r="BC335" s="463" t="s">
        <v>45</v>
      </c>
    </row>
    <row r="336" spans="1:55" s="461" customFormat="1" ht="16.5" hidden="1">
      <c r="A336" s="461" t="s">
        <v>309</v>
      </c>
      <c r="B336" s="461" t="s">
        <v>1037</v>
      </c>
      <c r="C336" s="466" t="s">
        <v>2548</v>
      </c>
      <c r="D336" s="466" t="s">
        <v>2549</v>
      </c>
      <c r="E336" s="466" t="s">
        <v>2549</v>
      </c>
      <c r="F336" s="466" t="s">
        <v>12</v>
      </c>
      <c r="G336" s="466" t="s">
        <v>508</v>
      </c>
      <c r="H336" s="466" t="s">
        <v>124</v>
      </c>
      <c r="I336" s="466" t="s">
        <v>125</v>
      </c>
      <c r="J336" s="466" t="s">
        <v>1915</v>
      </c>
      <c r="K336" s="484" t="s">
        <v>4534</v>
      </c>
      <c r="L336" s="484"/>
      <c r="M336" s="484"/>
      <c r="N336" s="484"/>
      <c r="O336" s="484"/>
      <c r="P336" s="484"/>
      <c r="Q336" s="484"/>
      <c r="R336" s="484"/>
      <c r="S336" s="484"/>
      <c r="T336" s="484"/>
      <c r="U336" s="484"/>
      <c r="V336" s="484"/>
      <c r="W336" s="484"/>
      <c r="X336" s="484"/>
      <c r="Y336" s="484"/>
      <c r="Z336" s="484"/>
      <c r="AA336" s="484"/>
      <c r="AB336" s="484"/>
      <c r="AC336" s="484"/>
      <c r="AD336" s="484"/>
      <c r="AE336" s="484"/>
      <c r="AF336" s="484"/>
      <c r="AG336" s="484"/>
      <c r="AH336" s="484"/>
      <c r="AI336" s="484"/>
      <c r="AJ336" s="484"/>
      <c r="AK336" s="484"/>
      <c r="AL336" s="484"/>
      <c r="AM336" s="484"/>
      <c r="AN336" s="484"/>
      <c r="AO336" s="484"/>
      <c r="AP336" s="484"/>
      <c r="AQ336" s="484"/>
      <c r="AR336" s="484"/>
      <c r="AS336" s="484"/>
      <c r="AT336" s="484"/>
      <c r="AU336" s="484"/>
      <c r="AV336" s="476">
        <v>0</v>
      </c>
      <c r="AW336" s="476">
        <v>0</v>
      </c>
      <c r="AX336" s="476"/>
      <c r="AY336" s="476"/>
      <c r="AZ336" s="476"/>
      <c r="BA336" s="476">
        <v>0</v>
      </c>
      <c r="BB336" s="466" t="s">
        <v>123</v>
      </c>
      <c r="BC336" s="466" t="s">
        <v>45</v>
      </c>
    </row>
    <row r="337" spans="1:55" s="461" customFormat="1" ht="16.5" hidden="1">
      <c r="A337" s="461" t="s">
        <v>309</v>
      </c>
      <c r="B337" s="461" t="s">
        <v>1037</v>
      </c>
      <c r="C337" s="466" t="s">
        <v>2550</v>
      </c>
      <c r="D337" s="466" t="s">
        <v>2551</v>
      </c>
      <c r="E337" s="466" t="s">
        <v>2551</v>
      </c>
      <c r="F337" s="466" t="s">
        <v>12</v>
      </c>
      <c r="G337" s="466" t="s">
        <v>508</v>
      </c>
      <c r="H337" s="466" t="s">
        <v>124</v>
      </c>
      <c r="I337" s="466" t="s">
        <v>125</v>
      </c>
      <c r="J337" s="466" t="s">
        <v>1915</v>
      </c>
      <c r="K337" s="484" t="s">
        <v>4535</v>
      </c>
      <c r="L337" s="484"/>
      <c r="M337" s="484"/>
      <c r="N337" s="484"/>
      <c r="O337" s="484"/>
      <c r="P337" s="484"/>
      <c r="Q337" s="484"/>
      <c r="R337" s="484"/>
      <c r="S337" s="484"/>
      <c r="T337" s="484"/>
      <c r="U337" s="484"/>
      <c r="V337" s="484"/>
      <c r="W337" s="484"/>
      <c r="X337" s="484"/>
      <c r="Y337" s="484"/>
      <c r="Z337" s="484"/>
      <c r="AA337" s="484"/>
      <c r="AB337" s="484"/>
      <c r="AC337" s="484"/>
      <c r="AD337" s="484"/>
      <c r="AE337" s="484"/>
      <c r="AF337" s="484"/>
      <c r="AG337" s="484"/>
      <c r="AH337" s="484"/>
      <c r="AI337" s="484"/>
      <c r="AJ337" s="484"/>
      <c r="AK337" s="484"/>
      <c r="AL337" s="484"/>
      <c r="AM337" s="484"/>
      <c r="AN337" s="484"/>
      <c r="AO337" s="484"/>
      <c r="AP337" s="484"/>
      <c r="AQ337" s="484"/>
      <c r="AR337" s="484"/>
      <c r="AS337" s="484"/>
      <c r="AT337" s="484"/>
      <c r="AU337" s="484"/>
      <c r="AV337" s="476">
        <v>0</v>
      </c>
      <c r="AW337" s="476">
        <v>0</v>
      </c>
      <c r="AX337" s="476"/>
      <c r="AY337" s="476"/>
      <c r="AZ337" s="476"/>
      <c r="BA337" s="476">
        <v>0</v>
      </c>
      <c r="BB337" s="466" t="s">
        <v>123</v>
      </c>
      <c r="BC337" s="466" t="s">
        <v>45</v>
      </c>
    </row>
    <row r="338" spans="1:55" s="461" customFormat="1" ht="16.5" hidden="1">
      <c r="A338" s="461" t="s">
        <v>309</v>
      </c>
      <c r="B338" s="461" t="s">
        <v>1037</v>
      </c>
      <c r="C338" s="466" t="s">
        <v>2552</v>
      </c>
      <c r="D338" s="466" t="s">
        <v>2553</v>
      </c>
      <c r="E338" s="466" t="s">
        <v>2553</v>
      </c>
      <c r="F338" s="466" t="s">
        <v>12</v>
      </c>
      <c r="G338" s="466" t="s">
        <v>508</v>
      </c>
      <c r="H338" s="466" t="s">
        <v>124</v>
      </c>
      <c r="I338" s="466" t="s">
        <v>125</v>
      </c>
      <c r="J338" s="466" t="s">
        <v>1915</v>
      </c>
      <c r="K338" s="484" t="s">
        <v>4536</v>
      </c>
      <c r="L338" s="484"/>
      <c r="M338" s="484"/>
      <c r="N338" s="484"/>
      <c r="O338" s="484"/>
      <c r="P338" s="484"/>
      <c r="Q338" s="484"/>
      <c r="R338" s="484"/>
      <c r="S338" s="484"/>
      <c r="T338" s="484"/>
      <c r="U338" s="484"/>
      <c r="V338" s="484"/>
      <c r="W338" s="484"/>
      <c r="X338" s="484"/>
      <c r="Y338" s="484"/>
      <c r="Z338" s="484"/>
      <c r="AA338" s="484"/>
      <c r="AB338" s="484"/>
      <c r="AC338" s="484"/>
      <c r="AD338" s="484"/>
      <c r="AE338" s="484"/>
      <c r="AF338" s="484"/>
      <c r="AG338" s="484"/>
      <c r="AH338" s="484"/>
      <c r="AI338" s="484"/>
      <c r="AJ338" s="484"/>
      <c r="AK338" s="484"/>
      <c r="AL338" s="484"/>
      <c r="AM338" s="484"/>
      <c r="AN338" s="484"/>
      <c r="AO338" s="484"/>
      <c r="AP338" s="484"/>
      <c r="AQ338" s="484"/>
      <c r="AR338" s="484"/>
      <c r="AS338" s="484"/>
      <c r="AT338" s="484"/>
      <c r="AU338" s="484"/>
      <c r="AV338" s="476">
        <v>0</v>
      </c>
      <c r="AW338" s="476">
        <v>0</v>
      </c>
      <c r="AX338" s="476"/>
      <c r="AY338" s="476"/>
      <c r="AZ338" s="476"/>
      <c r="BA338" s="476">
        <v>0</v>
      </c>
      <c r="BB338" s="466" t="s">
        <v>123</v>
      </c>
      <c r="BC338" s="466" t="s">
        <v>45</v>
      </c>
    </row>
    <row r="339" spans="1:55" s="465" customFormat="1" ht="16.5">
      <c r="C339" s="463" t="s">
        <v>2554</v>
      </c>
      <c r="D339" s="463" t="s">
        <v>2555</v>
      </c>
      <c r="E339" s="463" t="s">
        <v>2555</v>
      </c>
      <c r="F339" s="463" t="s">
        <v>12</v>
      </c>
      <c r="G339" s="463" t="s">
        <v>508</v>
      </c>
      <c r="H339" s="463" t="s">
        <v>124</v>
      </c>
      <c r="I339" s="463" t="s">
        <v>125</v>
      </c>
      <c r="J339" s="463" t="s">
        <v>1915</v>
      </c>
      <c r="K339" s="484" t="s">
        <v>4537</v>
      </c>
      <c r="L339" s="484"/>
      <c r="M339" s="484"/>
      <c r="N339" s="484"/>
      <c r="O339" s="484"/>
      <c r="P339" s="484"/>
      <c r="Q339" s="484"/>
      <c r="R339" s="484"/>
      <c r="S339" s="484"/>
      <c r="T339" s="484"/>
      <c r="U339" s="484"/>
      <c r="V339" s="484"/>
      <c r="W339" s="484"/>
      <c r="X339" s="484"/>
      <c r="Y339" s="484"/>
      <c r="Z339" s="484"/>
      <c r="AA339" s="484"/>
      <c r="AB339" s="484"/>
      <c r="AC339" s="484"/>
      <c r="AD339" s="484"/>
      <c r="AE339" s="484"/>
      <c r="AF339" s="484"/>
      <c r="AG339" s="484"/>
      <c r="AH339" s="484"/>
      <c r="AI339" s="484"/>
      <c r="AJ339" s="484"/>
      <c r="AK339" s="484"/>
      <c r="AL339" s="484"/>
      <c r="AM339" s="484"/>
      <c r="AN339" s="484"/>
      <c r="AO339" s="484"/>
      <c r="AP339" s="484"/>
      <c r="AQ339" s="484"/>
      <c r="AR339" s="484"/>
      <c r="AS339" s="484"/>
      <c r="AT339" s="484"/>
      <c r="AU339" s="484"/>
      <c r="AV339" s="419">
        <f>ROUND($AW339*$K$6,2)</f>
        <v>0</v>
      </c>
      <c r="AW339" s="464">
        <v>272</v>
      </c>
      <c r="AX339" s="464"/>
      <c r="AY339" s="464"/>
      <c r="AZ339" s="419"/>
      <c r="BA339" s="419">
        <f>ROUND($AW339*'耐熱 耐燃'!$S$8,2)</f>
        <v>609.28</v>
      </c>
      <c r="BB339" s="463" t="s">
        <v>123</v>
      </c>
      <c r="BC339" s="463" t="s">
        <v>45</v>
      </c>
    </row>
    <row r="340" spans="1:55" s="465" customFormat="1" ht="16.5">
      <c r="C340" s="463" t="s">
        <v>2556</v>
      </c>
      <c r="D340" s="463" t="s">
        <v>2557</v>
      </c>
      <c r="E340" s="463" t="s">
        <v>2557</v>
      </c>
      <c r="F340" s="463" t="s">
        <v>12</v>
      </c>
      <c r="G340" s="463" t="s">
        <v>508</v>
      </c>
      <c r="H340" s="463" t="s">
        <v>124</v>
      </c>
      <c r="I340" s="463" t="s">
        <v>125</v>
      </c>
      <c r="J340" s="463" t="s">
        <v>1915</v>
      </c>
      <c r="K340" s="484" t="s">
        <v>4538</v>
      </c>
      <c r="L340" s="484"/>
      <c r="M340" s="484"/>
      <c r="N340" s="484"/>
      <c r="O340" s="484"/>
      <c r="P340" s="484"/>
      <c r="Q340" s="484"/>
      <c r="R340" s="484"/>
      <c r="S340" s="484"/>
      <c r="T340" s="484"/>
      <c r="U340" s="484"/>
      <c r="V340" s="484"/>
      <c r="W340" s="484"/>
      <c r="X340" s="484"/>
      <c r="Y340" s="484"/>
      <c r="Z340" s="484"/>
      <c r="AA340" s="484"/>
      <c r="AB340" s="484"/>
      <c r="AC340" s="484"/>
      <c r="AD340" s="484"/>
      <c r="AE340" s="484"/>
      <c r="AF340" s="484"/>
      <c r="AG340" s="484"/>
      <c r="AH340" s="484"/>
      <c r="AI340" s="484"/>
      <c r="AJ340" s="484"/>
      <c r="AK340" s="484"/>
      <c r="AL340" s="484"/>
      <c r="AM340" s="484"/>
      <c r="AN340" s="484"/>
      <c r="AO340" s="484"/>
      <c r="AP340" s="484"/>
      <c r="AQ340" s="484"/>
      <c r="AR340" s="484"/>
      <c r="AS340" s="484"/>
      <c r="AT340" s="484"/>
      <c r="AU340" s="484"/>
      <c r="AV340" s="419">
        <f>ROUND($AW340*$K$6,2)</f>
        <v>0</v>
      </c>
      <c r="AW340" s="464">
        <v>272</v>
      </c>
      <c r="AX340" s="464"/>
      <c r="AY340" s="464"/>
      <c r="AZ340" s="419"/>
      <c r="BA340" s="419">
        <f>ROUND($AW340*'耐熱 耐燃'!$S$8,2)</f>
        <v>609.28</v>
      </c>
      <c r="BB340" s="463" t="s">
        <v>123</v>
      </c>
      <c r="BC340" s="463" t="s">
        <v>45</v>
      </c>
    </row>
    <row r="341" spans="1:55" s="465" customFormat="1" ht="16.5">
      <c r="C341" s="463" t="s">
        <v>2558</v>
      </c>
      <c r="D341" s="463" t="s">
        <v>2559</v>
      </c>
      <c r="E341" s="463" t="s">
        <v>2559</v>
      </c>
      <c r="F341" s="463" t="s">
        <v>12</v>
      </c>
      <c r="G341" s="463" t="s">
        <v>508</v>
      </c>
      <c r="H341" s="463" t="s">
        <v>124</v>
      </c>
      <c r="I341" s="463" t="s">
        <v>125</v>
      </c>
      <c r="J341" s="463" t="s">
        <v>1915</v>
      </c>
      <c r="K341" s="484" t="s">
        <v>4539</v>
      </c>
      <c r="L341" s="484"/>
      <c r="M341" s="484"/>
      <c r="N341" s="484"/>
      <c r="O341" s="484"/>
      <c r="P341" s="484"/>
      <c r="Q341" s="484"/>
      <c r="R341" s="484"/>
      <c r="S341" s="484"/>
      <c r="T341" s="484"/>
      <c r="U341" s="484"/>
      <c r="V341" s="484"/>
      <c r="W341" s="484"/>
      <c r="X341" s="484"/>
      <c r="Y341" s="484"/>
      <c r="Z341" s="484"/>
      <c r="AA341" s="484"/>
      <c r="AB341" s="484"/>
      <c r="AC341" s="484"/>
      <c r="AD341" s="484"/>
      <c r="AE341" s="484"/>
      <c r="AF341" s="484"/>
      <c r="AG341" s="484"/>
      <c r="AH341" s="484"/>
      <c r="AI341" s="484"/>
      <c r="AJ341" s="484"/>
      <c r="AK341" s="484"/>
      <c r="AL341" s="484"/>
      <c r="AM341" s="484"/>
      <c r="AN341" s="484"/>
      <c r="AO341" s="484"/>
      <c r="AP341" s="484"/>
      <c r="AQ341" s="484"/>
      <c r="AR341" s="484"/>
      <c r="AS341" s="484"/>
      <c r="AT341" s="484"/>
      <c r="AU341" s="484"/>
      <c r="AV341" s="419">
        <f>ROUND($AW341*$K$6,2)</f>
        <v>0</v>
      </c>
      <c r="AW341" s="464">
        <v>272</v>
      </c>
      <c r="AX341" s="464"/>
      <c r="AY341" s="464"/>
      <c r="AZ341" s="419"/>
      <c r="BA341" s="419">
        <f>ROUND($AW341*'耐熱 耐燃'!$S$8,2)</f>
        <v>609.28</v>
      </c>
      <c r="BB341" s="463" t="s">
        <v>123</v>
      </c>
      <c r="BC341" s="463" t="s">
        <v>45</v>
      </c>
    </row>
    <row r="342" spans="1:55" s="461" customFormat="1" ht="16.5" hidden="1">
      <c r="A342" s="461" t="s">
        <v>309</v>
      </c>
      <c r="B342" s="461" t="s">
        <v>1037</v>
      </c>
      <c r="C342" s="466" t="s">
        <v>2560</v>
      </c>
      <c r="D342" s="466" t="s">
        <v>2561</v>
      </c>
      <c r="E342" s="466" t="s">
        <v>2561</v>
      </c>
      <c r="F342" s="466" t="s">
        <v>12</v>
      </c>
      <c r="G342" s="466" t="s">
        <v>508</v>
      </c>
      <c r="H342" s="466" t="s">
        <v>124</v>
      </c>
      <c r="I342" s="466" t="s">
        <v>125</v>
      </c>
      <c r="J342" s="466" t="s">
        <v>1915</v>
      </c>
      <c r="K342" s="484" t="s">
        <v>4540</v>
      </c>
      <c r="L342" s="484"/>
      <c r="M342" s="484"/>
      <c r="N342" s="484"/>
      <c r="O342" s="484"/>
      <c r="P342" s="484"/>
      <c r="Q342" s="484"/>
      <c r="R342" s="484"/>
      <c r="S342" s="484"/>
      <c r="T342" s="484"/>
      <c r="U342" s="484"/>
      <c r="V342" s="484"/>
      <c r="W342" s="484"/>
      <c r="X342" s="484"/>
      <c r="Y342" s="484"/>
      <c r="Z342" s="484"/>
      <c r="AA342" s="484"/>
      <c r="AB342" s="484"/>
      <c r="AC342" s="484"/>
      <c r="AD342" s="484"/>
      <c r="AE342" s="484"/>
      <c r="AF342" s="484"/>
      <c r="AG342" s="484"/>
      <c r="AH342" s="484"/>
      <c r="AI342" s="484"/>
      <c r="AJ342" s="484"/>
      <c r="AK342" s="484"/>
      <c r="AL342" s="484"/>
      <c r="AM342" s="484"/>
      <c r="AN342" s="484"/>
      <c r="AO342" s="484"/>
      <c r="AP342" s="484"/>
      <c r="AQ342" s="484"/>
      <c r="AR342" s="484"/>
      <c r="AS342" s="484"/>
      <c r="AT342" s="484"/>
      <c r="AU342" s="484"/>
      <c r="AV342" s="476">
        <v>0</v>
      </c>
      <c r="AW342" s="476">
        <v>0</v>
      </c>
      <c r="AX342" s="476"/>
      <c r="AY342" s="476"/>
      <c r="AZ342" s="476"/>
      <c r="BA342" s="476">
        <v>0</v>
      </c>
      <c r="BB342" s="466" t="s">
        <v>123</v>
      </c>
      <c r="BC342" s="466" t="s">
        <v>45</v>
      </c>
    </row>
    <row r="343" spans="1:55" s="461" customFormat="1" ht="16.5" hidden="1">
      <c r="A343" s="461" t="s">
        <v>309</v>
      </c>
      <c r="B343" s="461" t="s">
        <v>1037</v>
      </c>
      <c r="C343" s="466" t="s">
        <v>2562</v>
      </c>
      <c r="D343" s="466" t="s">
        <v>2563</v>
      </c>
      <c r="E343" s="466" t="s">
        <v>2563</v>
      </c>
      <c r="F343" s="466" t="s">
        <v>12</v>
      </c>
      <c r="G343" s="466" t="s">
        <v>508</v>
      </c>
      <c r="H343" s="466" t="s">
        <v>124</v>
      </c>
      <c r="I343" s="466" t="s">
        <v>125</v>
      </c>
      <c r="J343" s="466" t="s">
        <v>1915</v>
      </c>
      <c r="K343" s="484" t="s">
        <v>4541</v>
      </c>
      <c r="L343" s="484"/>
      <c r="M343" s="484"/>
      <c r="N343" s="484"/>
      <c r="O343" s="484"/>
      <c r="P343" s="484"/>
      <c r="Q343" s="484"/>
      <c r="R343" s="484"/>
      <c r="S343" s="484"/>
      <c r="T343" s="484"/>
      <c r="U343" s="484"/>
      <c r="V343" s="484"/>
      <c r="W343" s="484"/>
      <c r="X343" s="484"/>
      <c r="Y343" s="484"/>
      <c r="Z343" s="484"/>
      <c r="AA343" s="484"/>
      <c r="AB343" s="484"/>
      <c r="AC343" s="484"/>
      <c r="AD343" s="484"/>
      <c r="AE343" s="484"/>
      <c r="AF343" s="484"/>
      <c r="AG343" s="484"/>
      <c r="AH343" s="484"/>
      <c r="AI343" s="484"/>
      <c r="AJ343" s="484"/>
      <c r="AK343" s="484"/>
      <c r="AL343" s="484"/>
      <c r="AM343" s="484"/>
      <c r="AN343" s="484"/>
      <c r="AO343" s="484"/>
      <c r="AP343" s="484"/>
      <c r="AQ343" s="484"/>
      <c r="AR343" s="484"/>
      <c r="AS343" s="484"/>
      <c r="AT343" s="484"/>
      <c r="AU343" s="484"/>
      <c r="AV343" s="476">
        <v>0</v>
      </c>
      <c r="AW343" s="476">
        <v>0</v>
      </c>
      <c r="AX343" s="476"/>
      <c r="AY343" s="476"/>
      <c r="AZ343" s="476"/>
      <c r="BA343" s="476">
        <v>0</v>
      </c>
      <c r="BB343" s="466" t="s">
        <v>123</v>
      </c>
      <c r="BC343" s="466" t="s">
        <v>45</v>
      </c>
    </row>
    <row r="344" spans="1:55" s="461" customFormat="1" ht="16.5" hidden="1">
      <c r="A344" s="461" t="s">
        <v>309</v>
      </c>
      <c r="B344" s="461" t="s">
        <v>1037</v>
      </c>
      <c r="C344" s="466" t="s">
        <v>2564</v>
      </c>
      <c r="D344" s="466" t="s">
        <v>2565</v>
      </c>
      <c r="E344" s="466" t="s">
        <v>2565</v>
      </c>
      <c r="F344" s="466" t="s">
        <v>12</v>
      </c>
      <c r="G344" s="466" t="s">
        <v>508</v>
      </c>
      <c r="H344" s="466" t="s">
        <v>124</v>
      </c>
      <c r="I344" s="466" t="s">
        <v>125</v>
      </c>
      <c r="J344" s="466" t="s">
        <v>1915</v>
      </c>
      <c r="K344" s="484" t="s">
        <v>4542</v>
      </c>
      <c r="L344" s="484"/>
      <c r="M344" s="484"/>
      <c r="N344" s="484"/>
      <c r="O344" s="484"/>
      <c r="P344" s="484"/>
      <c r="Q344" s="484"/>
      <c r="R344" s="484"/>
      <c r="S344" s="484"/>
      <c r="T344" s="484"/>
      <c r="U344" s="484"/>
      <c r="V344" s="484"/>
      <c r="W344" s="484"/>
      <c r="X344" s="484"/>
      <c r="Y344" s="484"/>
      <c r="Z344" s="484"/>
      <c r="AA344" s="484"/>
      <c r="AB344" s="484"/>
      <c r="AC344" s="484"/>
      <c r="AD344" s="484"/>
      <c r="AE344" s="484"/>
      <c r="AF344" s="484"/>
      <c r="AG344" s="484"/>
      <c r="AH344" s="484"/>
      <c r="AI344" s="484"/>
      <c r="AJ344" s="484"/>
      <c r="AK344" s="484"/>
      <c r="AL344" s="484"/>
      <c r="AM344" s="484"/>
      <c r="AN344" s="484"/>
      <c r="AO344" s="484"/>
      <c r="AP344" s="484"/>
      <c r="AQ344" s="484"/>
      <c r="AR344" s="484"/>
      <c r="AS344" s="484"/>
      <c r="AT344" s="484"/>
      <c r="AU344" s="484"/>
      <c r="AV344" s="476">
        <v>0</v>
      </c>
      <c r="AW344" s="476">
        <v>0</v>
      </c>
      <c r="AX344" s="476"/>
      <c r="AY344" s="476"/>
      <c r="AZ344" s="476"/>
      <c r="BA344" s="476">
        <v>0</v>
      </c>
      <c r="BB344" s="466" t="s">
        <v>123</v>
      </c>
      <c r="BC344" s="466" t="s">
        <v>45</v>
      </c>
    </row>
    <row r="345" spans="1:55" s="465" customFormat="1" ht="16.5">
      <c r="C345" s="463" t="s">
        <v>2566</v>
      </c>
      <c r="D345" s="463" t="s">
        <v>2567</v>
      </c>
      <c r="E345" s="463" t="s">
        <v>2567</v>
      </c>
      <c r="F345" s="463" t="s">
        <v>12</v>
      </c>
      <c r="G345" s="463" t="s">
        <v>508</v>
      </c>
      <c r="H345" s="463" t="s">
        <v>124</v>
      </c>
      <c r="I345" s="463" t="s">
        <v>125</v>
      </c>
      <c r="J345" s="463" t="s">
        <v>1915</v>
      </c>
      <c r="K345" s="484" t="s">
        <v>4543</v>
      </c>
      <c r="L345" s="484"/>
      <c r="M345" s="484"/>
      <c r="N345" s="484"/>
      <c r="O345" s="484"/>
      <c r="P345" s="484"/>
      <c r="Q345" s="484"/>
      <c r="R345" s="484"/>
      <c r="S345" s="484"/>
      <c r="T345" s="484"/>
      <c r="U345" s="484"/>
      <c r="V345" s="484"/>
      <c r="W345" s="484"/>
      <c r="X345" s="484"/>
      <c r="Y345" s="484"/>
      <c r="Z345" s="484"/>
      <c r="AA345" s="484"/>
      <c r="AB345" s="484"/>
      <c r="AC345" s="484"/>
      <c r="AD345" s="484"/>
      <c r="AE345" s="484"/>
      <c r="AF345" s="484"/>
      <c r="AG345" s="484"/>
      <c r="AH345" s="484"/>
      <c r="AI345" s="484"/>
      <c r="AJ345" s="484"/>
      <c r="AK345" s="484"/>
      <c r="AL345" s="484"/>
      <c r="AM345" s="484"/>
      <c r="AN345" s="484"/>
      <c r="AO345" s="484"/>
      <c r="AP345" s="484"/>
      <c r="AQ345" s="484"/>
      <c r="AR345" s="484"/>
      <c r="AS345" s="484"/>
      <c r="AT345" s="484"/>
      <c r="AU345" s="484"/>
      <c r="AV345" s="419">
        <f>ROUND($AW345*$K$6,2)</f>
        <v>0</v>
      </c>
      <c r="AW345" s="464">
        <v>343</v>
      </c>
      <c r="AX345" s="464"/>
      <c r="AY345" s="464"/>
      <c r="AZ345" s="419"/>
      <c r="BA345" s="419">
        <f>ROUND($AW345*'耐熱 耐燃'!$S$8,2)</f>
        <v>768.32</v>
      </c>
      <c r="BB345" s="463" t="s">
        <v>123</v>
      </c>
      <c r="BC345" s="463" t="s">
        <v>45</v>
      </c>
    </row>
    <row r="346" spans="1:55" s="465" customFormat="1" ht="16.5">
      <c r="C346" s="463" t="s">
        <v>2568</v>
      </c>
      <c r="D346" s="463" t="s">
        <v>2569</v>
      </c>
      <c r="E346" s="463" t="s">
        <v>2569</v>
      </c>
      <c r="F346" s="463" t="s">
        <v>12</v>
      </c>
      <c r="G346" s="463" t="s">
        <v>508</v>
      </c>
      <c r="H346" s="463" t="s">
        <v>124</v>
      </c>
      <c r="I346" s="463" t="s">
        <v>125</v>
      </c>
      <c r="J346" s="463" t="s">
        <v>1915</v>
      </c>
      <c r="K346" s="484" t="s">
        <v>4544</v>
      </c>
      <c r="L346" s="484"/>
      <c r="M346" s="484"/>
      <c r="N346" s="484"/>
      <c r="O346" s="484"/>
      <c r="P346" s="484"/>
      <c r="Q346" s="484"/>
      <c r="R346" s="484"/>
      <c r="S346" s="484"/>
      <c r="T346" s="484"/>
      <c r="U346" s="484"/>
      <c r="V346" s="484"/>
      <c r="W346" s="484"/>
      <c r="X346" s="484"/>
      <c r="Y346" s="484"/>
      <c r="Z346" s="484"/>
      <c r="AA346" s="484"/>
      <c r="AB346" s="484"/>
      <c r="AC346" s="484"/>
      <c r="AD346" s="484"/>
      <c r="AE346" s="484"/>
      <c r="AF346" s="484"/>
      <c r="AG346" s="484"/>
      <c r="AH346" s="484"/>
      <c r="AI346" s="484"/>
      <c r="AJ346" s="484"/>
      <c r="AK346" s="484"/>
      <c r="AL346" s="484"/>
      <c r="AM346" s="484"/>
      <c r="AN346" s="484"/>
      <c r="AO346" s="484"/>
      <c r="AP346" s="484"/>
      <c r="AQ346" s="484"/>
      <c r="AR346" s="484"/>
      <c r="AS346" s="484"/>
      <c r="AT346" s="484"/>
      <c r="AU346" s="484"/>
      <c r="AV346" s="419">
        <f>ROUND($AW346*$K$6,2)</f>
        <v>0</v>
      </c>
      <c r="AW346" s="464">
        <v>343</v>
      </c>
      <c r="AX346" s="464"/>
      <c r="AY346" s="464"/>
      <c r="AZ346" s="419"/>
      <c r="BA346" s="419">
        <f>ROUND($AW346*'耐熱 耐燃'!$S$8,2)</f>
        <v>768.32</v>
      </c>
      <c r="BB346" s="463" t="s">
        <v>123</v>
      </c>
      <c r="BC346" s="463" t="s">
        <v>45</v>
      </c>
    </row>
    <row r="347" spans="1:55" s="465" customFormat="1" ht="16.5">
      <c r="C347" s="463" t="s">
        <v>2570</v>
      </c>
      <c r="D347" s="463" t="s">
        <v>2571</v>
      </c>
      <c r="E347" s="463" t="s">
        <v>2571</v>
      </c>
      <c r="F347" s="463" t="s">
        <v>12</v>
      </c>
      <c r="G347" s="463" t="s">
        <v>508</v>
      </c>
      <c r="H347" s="463" t="s">
        <v>124</v>
      </c>
      <c r="I347" s="463" t="s">
        <v>125</v>
      </c>
      <c r="J347" s="463" t="s">
        <v>1915</v>
      </c>
      <c r="K347" s="484" t="s">
        <v>4545</v>
      </c>
      <c r="L347" s="484"/>
      <c r="M347" s="484"/>
      <c r="N347" s="484"/>
      <c r="O347" s="484"/>
      <c r="P347" s="484"/>
      <c r="Q347" s="484"/>
      <c r="R347" s="484"/>
      <c r="S347" s="484"/>
      <c r="T347" s="484"/>
      <c r="U347" s="484"/>
      <c r="V347" s="484"/>
      <c r="W347" s="484"/>
      <c r="X347" s="484"/>
      <c r="Y347" s="484"/>
      <c r="Z347" s="484"/>
      <c r="AA347" s="484"/>
      <c r="AB347" s="484"/>
      <c r="AC347" s="484"/>
      <c r="AD347" s="484"/>
      <c r="AE347" s="484"/>
      <c r="AF347" s="484"/>
      <c r="AG347" s="484"/>
      <c r="AH347" s="484"/>
      <c r="AI347" s="484"/>
      <c r="AJ347" s="484"/>
      <c r="AK347" s="484"/>
      <c r="AL347" s="484"/>
      <c r="AM347" s="484"/>
      <c r="AN347" s="484"/>
      <c r="AO347" s="484"/>
      <c r="AP347" s="484"/>
      <c r="AQ347" s="484"/>
      <c r="AR347" s="484"/>
      <c r="AS347" s="484"/>
      <c r="AT347" s="484"/>
      <c r="AU347" s="484"/>
      <c r="AV347" s="419">
        <f>ROUND($AW347*$K$6,2)</f>
        <v>0</v>
      </c>
      <c r="AW347" s="464">
        <v>343</v>
      </c>
      <c r="AX347" s="464"/>
      <c r="AY347" s="464"/>
      <c r="AZ347" s="419"/>
      <c r="BA347" s="419">
        <f>ROUND($AW347*'耐熱 耐燃'!$S$8,2)</f>
        <v>768.32</v>
      </c>
      <c r="BB347" s="463" t="s">
        <v>123</v>
      </c>
      <c r="BC347" s="463" t="s">
        <v>45</v>
      </c>
    </row>
    <row r="348" spans="1:55" s="461" customFormat="1" ht="16.5" hidden="1">
      <c r="A348" s="461" t="s">
        <v>309</v>
      </c>
      <c r="B348" s="461" t="s">
        <v>1037</v>
      </c>
      <c r="C348" s="466" t="s">
        <v>2572</v>
      </c>
      <c r="D348" s="466" t="s">
        <v>2573</v>
      </c>
      <c r="E348" s="466" t="s">
        <v>2573</v>
      </c>
      <c r="F348" s="466" t="s">
        <v>12</v>
      </c>
      <c r="G348" s="466" t="s">
        <v>508</v>
      </c>
      <c r="H348" s="466" t="s">
        <v>124</v>
      </c>
      <c r="I348" s="466" t="s">
        <v>125</v>
      </c>
      <c r="J348" s="466" t="s">
        <v>1915</v>
      </c>
      <c r="K348" s="484" t="s">
        <v>4546</v>
      </c>
      <c r="L348" s="484"/>
      <c r="M348" s="484"/>
      <c r="N348" s="484"/>
      <c r="O348" s="484"/>
      <c r="P348" s="484"/>
      <c r="Q348" s="484"/>
      <c r="R348" s="484"/>
      <c r="S348" s="484"/>
      <c r="T348" s="484"/>
      <c r="U348" s="484"/>
      <c r="V348" s="484"/>
      <c r="W348" s="484"/>
      <c r="X348" s="484"/>
      <c r="Y348" s="484"/>
      <c r="Z348" s="484"/>
      <c r="AA348" s="484"/>
      <c r="AB348" s="484"/>
      <c r="AC348" s="484"/>
      <c r="AD348" s="484"/>
      <c r="AE348" s="484"/>
      <c r="AF348" s="484"/>
      <c r="AG348" s="484"/>
      <c r="AH348" s="484"/>
      <c r="AI348" s="484"/>
      <c r="AJ348" s="484"/>
      <c r="AK348" s="484"/>
      <c r="AL348" s="484"/>
      <c r="AM348" s="484"/>
      <c r="AN348" s="484"/>
      <c r="AO348" s="484"/>
      <c r="AP348" s="484"/>
      <c r="AQ348" s="484"/>
      <c r="AR348" s="484"/>
      <c r="AS348" s="484"/>
      <c r="AT348" s="484"/>
      <c r="AU348" s="484"/>
      <c r="AV348" s="476">
        <v>0</v>
      </c>
      <c r="AW348" s="476">
        <v>0</v>
      </c>
      <c r="AX348" s="476"/>
      <c r="AY348" s="476"/>
      <c r="AZ348" s="476"/>
      <c r="BA348" s="476">
        <v>0</v>
      </c>
      <c r="BB348" s="466" t="s">
        <v>123</v>
      </c>
      <c r="BC348" s="466" t="s">
        <v>45</v>
      </c>
    </row>
    <row r="349" spans="1:55" s="461" customFormat="1" ht="16.5" hidden="1">
      <c r="A349" s="461" t="s">
        <v>309</v>
      </c>
      <c r="B349" s="461" t="s">
        <v>1037</v>
      </c>
      <c r="C349" s="466" t="s">
        <v>2574</v>
      </c>
      <c r="D349" s="466" t="s">
        <v>2575</v>
      </c>
      <c r="E349" s="466" t="s">
        <v>2575</v>
      </c>
      <c r="F349" s="466" t="s">
        <v>12</v>
      </c>
      <c r="G349" s="466" t="s">
        <v>508</v>
      </c>
      <c r="H349" s="466" t="s">
        <v>124</v>
      </c>
      <c r="I349" s="466" t="s">
        <v>125</v>
      </c>
      <c r="J349" s="466" t="s">
        <v>1915</v>
      </c>
      <c r="K349" s="484" t="s">
        <v>4547</v>
      </c>
      <c r="L349" s="484"/>
      <c r="M349" s="484"/>
      <c r="N349" s="484"/>
      <c r="O349" s="484"/>
      <c r="P349" s="484"/>
      <c r="Q349" s="484"/>
      <c r="R349" s="484"/>
      <c r="S349" s="484"/>
      <c r="T349" s="484"/>
      <c r="U349" s="484"/>
      <c r="V349" s="484"/>
      <c r="W349" s="484"/>
      <c r="X349" s="484"/>
      <c r="Y349" s="484"/>
      <c r="Z349" s="484"/>
      <c r="AA349" s="484"/>
      <c r="AB349" s="484"/>
      <c r="AC349" s="484"/>
      <c r="AD349" s="484"/>
      <c r="AE349" s="484"/>
      <c r="AF349" s="484"/>
      <c r="AG349" s="484"/>
      <c r="AH349" s="484"/>
      <c r="AI349" s="484"/>
      <c r="AJ349" s="484"/>
      <c r="AK349" s="484"/>
      <c r="AL349" s="484"/>
      <c r="AM349" s="484"/>
      <c r="AN349" s="484"/>
      <c r="AO349" s="484"/>
      <c r="AP349" s="484"/>
      <c r="AQ349" s="484"/>
      <c r="AR349" s="484"/>
      <c r="AS349" s="484"/>
      <c r="AT349" s="484"/>
      <c r="AU349" s="484"/>
      <c r="AV349" s="476">
        <v>0</v>
      </c>
      <c r="AW349" s="476">
        <v>0</v>
      </c>
      <c r="AX349" s="476"/>
      <c r="AY349" s="476"/>
      <c r="AZ349" s="476"/>
      <c r="BA349" s="476">
        <v>0</v>
      </c>
      <c r="BB349" s="466" t="s">
        <v>123</v>
      </c>
      <c r="BC349" s="466" t="s">
        <v>45</v>
      </c>
    </row>
    <row r="350" spans="1:55" s="461" customFormat="1" ht="16.5" hidden="1">
      <c r="A350" s="461" t="s">
        <v>309</v>
      </c>
      <c r="B350" s="461" t="s">
        <v>1037</v>
      </c>
      <c r="C350" s="466" t="s">
        <v>2576</v>
      </c>
      <c r="D350" s="466" t="s">
        <v>2577</v>
      </c>
      <c r="E350" s="466" t="s">
        <v>2577</v>
      </c>
      <c r="F350" s="466" t="s">
        <v>12</v>
      </c>
      <c r="G350" s="466" t="s">
        <v>508</v>
      </c>
      <c r="H350" s="466" t="s">
        <v>124</v>
      </c>
      <c r="I350" s="466" t="s">
        <v>125</v>
      </c>
      <c r="J350" s="466" t="s">
        <v>1915</v>
      </c>
      <c r="K350" s="484" t="s">
        <v>4548</v>
      </c>
      <c r="L350" s="484"/>
      <c r="M350" s="484"/>
      <c r="N350" s="484"/>
      <c r="O350" s="484"/>
      <c r="P350" s="484"/>
      <c r="Q350" s="484"/>
      <c r="R350" s="484"/>
      <c r="S350" s="484"/>
      <c r="T350" s="484"/>
      <c r="U350" s="484"/>
      <c r="V350" s="484"/>
      <c r="W350" s="484"/>
      <c r="X350" s="484"/>
      <c r="Y350" s="484"/>
      <c r="Z350" s="484"/>
      <c r="AA350" s="484"/>
      <c r="AB350" s="484"/>
      <c r="AC350" s="484"/>
      <c r="AD350" s="484"/>
      <c r="AE350" s="484"/>
      <c r="AF350" s="484"/>
      <c r="AG350" s="484"/>
      <c r="AH350" s="484"/>
      <c r="AI350" s="484"/>
      <c r="AJ350" s="484"/>
      <c r="AK350" s="484"/>
      <c r="AL350" s="484"/>
      <c r="AM350" s="484"/>
      <c r="AN350" s="484"/>
      <c r="AO350" s="484"/>
      <c r="AP350" s="484"/>
      <c r="AQ350" s="484"/>
      <c r="AR350" s="484"/>
      <c r="AS350" s="484"/>
      <c r="AT350" s="484"/>
      <c r="AU350" s="484"/>
      <c r="AV350" s="476">
        <v>0</v>
      </c>
      <c r="AW350" s="476">
        <v>0</v>
      </c>
      <c r="AX350" s="476"/>
      <c r="AY350" s="476"/>
      <c r="AZ350" s="476"/>
      <c r="BA350" s="476">
        <v>0</v>
      </c>
      <c r="BB350" s="466" t="s">
        <v>123</v>
      </c>
      <c r="BC350" s="466" t="s">
        <v>45</v>
      </c>
    </row>
    <row r="351" spans="1:55" s="465" customFormat="1" ht="16.5">
      <c r="C351" s="463" t="s">
        <v>2578</v>
      </c>
      <c r="D351" s="463" t="s">
        <v>2579</v>
      </c>
      <c r="E351" s="463" t="s">
        <v>2579</v>
      </c>
      <c r="F351" s="463" t="s">
        <v>12</v>
      </c>
      <c r="G351" s="463" t="s">
        <v>508</v>
      </c>
      <c r="H351" s="463" t="s">
        <v>124</v>
      </c>
      <c r="I351" s="463" t="s">
        <v>125</v>
      </c>
      <c r="J351" s="463" t="s">
        <v>1915</v>
      </c>
      <c r="K351" s="484" t="s">
        <v>4549</v>
      </c>
      <c r="L351" s="484"/>
      <c r="M351" s="484"/>
      <c r="N351" s="484"/>
      <c r="O351" s="484"/>
      <c r="P351" s="484"/>
      <c r="Q351" s="484"/>
      <c r="R351" s="484"/>
      <c r="S351" s="484"/>
      <c r="T351" s="484"/>
      <c r="U351" s="484"/>
      <c r="V351" s="484"/>
      <c r="W351" s="484"/>
      <c r="X351" s="484"/>
      <c r="Y351" s="484"/>
      <c r="Z351" s="484"/>
      <c r="AA351" s="484"/>
      <c r="AB351" s="484"/>
      <c r="AC351" s="484"/>
      <c r="AD351" s="484"/>
      <c r="AE351" s="484"/>
      <c r="AF351" s="484"/>
      <c r="AG351" s="484"/>
      <c r="AH351" s="484"/>
      <c r="AI351" s="484"/>
      <c r="AJ351" s="484"/>
      <c r="AK351" s="484"/>
      <c r="AL351" s="484"/>
      <c r="AM351" s="484"/>
      <c r="AN351" s="484"/>
      <c r="AO351" s="484"/>
      <c r="AP351" s="484"/>
      <c r="AQ351" s="484"/>
      <c r="AR351" s="484"/>
      <c r="AS351" s="484"/>
      <c r="AT351" s="484"/>
      <c r="AU351" s="484"/>
      <c r="AV351" s="419">
        <f>ROUND($AW351*$K$6,2)</f>
        <v>0</v>
      </c>
      <c r="AW351" s="464">
        <v>392</v>
      </c>
      <c r="AX351" s="464"/>
      <c r="AY351" s="464"/>
      <c r="AZ351" s="419"/>
      <c r="BA351" s="419">
        <f>ROUND($AW351*'耐熱 耐燃'!$S$8,2)</f>
        <v>878.08</v>
      </c>
      <c r="BB351" s="463" t="s">
        <v>123</v>
      </c>
      <c r="BC351" s="463" t="s">
        <v>45</v>
      </c>
    </row>
    <row r="352" spans="1:55" s="465" customFormat="1" ht="16.5">
      <c r="C352" s="463" t="s">
        <v>2580</v>
      </c>
      <c r="D352" s="463" t="s">
        <v>2581</v>
      </c>
      <c r="E352" s="463" t="s">
        <v>2581</v>
      </c>
      <c r="F352" s="463" t="s">
        <v>12</v>
      </c>
      <c r="G352" s="463" t="s">
        <v>508</v>
      </c>
      <c r="H352" s="463" t="s">
        <v>124</v>
      </c>
      <c r="I352" s="463" t="s">
        <v>125</v>
      </c>
      <c r="J352" s="463" t="s">
        <v>1915</v>
      </c>
      <c r="K352" s="484" t="s">
        <v>4550</v>
      </c>
      <c r="L352" s="484"/>
      <c r="M352" s="484"/>
      <c r="N352" s="484"/>
      <c r="O352" s="484"/>
      <c r="P352" s="484"/>
      <c r="Q352" s="484"/>
      <c r="R352" s="484"/>
      <c r="S352" s="484"/>
      <c r="T352" s="484"/>
      <c r="U352" s="484"/>
      <c r="V352" s="484"/>
      <c r="W352" s="484"/>
      <c r="X352" s="484"/>
      <c r="Y352" s="484"/>
      <c r="Z352" s="484"/>
      <c r="AA352" s="484"/>
      <c r="AB352" s="484"/>
      <c r="AC352" s="484"/>
      <c r="AD352" s="484"/>
      <c r="AE352" s="484"/>
      <c r="AF352" s="484"/>
      <c r="AG352" s="484"/>
      <c r="AH352" s="484"/>
      <c r="AI352" s="484"/>
      <c r="AJ352" s="484"/>
      <c r="AK352" s="484"/>
      <c r="AL352" s="484"/>
      <c r="AM352" s="484"/>
      <c r="AN352" s="484"/>
      <c r="AO352" s="484"/>
      <c r="AP352" s="484"/>
      <c r="AQ352" s="484"/>
      <c r="AR352" s="484"/>
      <c r="AS352" s="484"/>
      <c r="AT352" s="484"/>
      <c r="AU352" s="484"/>
      <c r="AV352" s="419">
        <f>ROUND($AW352*$K$6,2)</f>
        <v>0</v>
      </c>
      <c r="AW352" s="464">
        <v>392</v>
      </c>
      <c r="AX352" s="464"/>
      <c r="AY352" s="464"/>
      <c r="AZ352" s="419"/>
      <c r="BA352" s="419">
        <f>ROUND($AW352*'耐熱 耐燃'!$S$8,2)</f>
        <v>878.08</v>
      </c>
      <c r="BB352" s="463" t="s">
        <v>123</v>
      </c>
      <c r="BC352" s="463" t="s">
        <v>45</v>
      </c>
    </row>
    <row r="353" spans="1:55" s="465" customFormat="1" ht="16.5">
      <c r="C353" s="463" t="s">
        <v>2582</v>
      </c>
      <c r="D353" s="463" t="s">
        <v>2583</v>
      </c>
      <c r="E353" s="463" t="s">
        <v>2583</v>
      </c>
      <c r="F353" s="463" t="s">
        <v>12</v>
      </c>
      <c r="G353" s="463" t="s">
        <v>508</v>
      </c>
      <c r="H353" s="463" t="s">
        <v>124</v>
      </c>
      <c r="I353" s="463" t="s">
        <v>125</v>
      </c>
      <c r="J353" s="463" t="s">
        <v>1915</v>
      </c>
      <c r="K353" s="484" t="s">
        <v>4551</v>
      </c>
      <c r="L353" s="484"/>
      <c r="M353" s="484"/>
      <c r="N353" s="484"/>
      <c r="O353" s="484"/>
      <c r="P353" s="484"/>
      <c r="Q353" s="484"/>
      <c r="R353" s="484"/>
      <c r="S353" s="484"/>
      <c r="T353" s="484"/>
      <c r="U353" s="484"/>
      <c r="V353" s="484"/>
      <c r="W353" s="484"/>
      <c r="X353" s="484"/>
      <c r="Y353" s="484"/>
      <c r="Z353" s="484"/>
      <c r="AA353" s="484"/>
      <c r="AB353" s="484"/>
      <c r="AC353" s="484"/>
      <c r="AD353" s="484"/>
      <c r="AE353" s="484"/>
      <c r="AF353" s="484"/>
      <c r="AG353" s="484"/>
      <c r="AH353" s="484"/>
      <c r="AI353" s="484"/>
      <c r="AJ353" s="484"/>
      <c r="AK353" s="484"/>
      <c r="AL353" s="484"/>
      <c r="AM353" s="484"/>
      <c r="AN353" s="484"/>
      <c r="AO353" s="484"/>
      <c r="AP353" s="484"/>
      <c r="AQ353" s="484"/>
      <c r="AR353" s="484"/>
      <c r="AS353" s="484"/>
      <c r="AT353" s="484"/>
      <c r="AU353" s="484"/>
      <c r="AV353" s="419">
        <f>ROUND($AW353*$K$6,2)</f>
        <v>0</v>
      </c>
      <c r="AW353" s="464">
        <v>392</v>
      </c>
      <c r="AX353" s="464"/>
      <c r="AY353" s="464"/>
      <c r="AZ353" s="419"/>
      <c r="BA353" s="419">
        <f>ROUND($AW353*'耐熱 耐燃'!$S$8,2)</f>
        <v>878.08</v>
      </c>
      <c r="BB353" s="463" t="s">
        <v>123</v>
      </c>
      <c r="BC353" s="463" t="s">
        <v>45</v>
      </c>
    </row>
    <row r="354" spans="1:55" s="461" customFormat="1" ht="16.5" hidden="1">
      <c r="A354" s="461" t="s">
        <v>309</v>
      </c>
      <c r="B354" s="461" t="s">
        <v>1037</v>
      </c>
      <c r="C354" s="466" t="s">
        <v>2584</v>
      </c>
      <c r="D354" s="466" t="s">
        <v>2585</v>
      </c>
      <c r="E354" s="466" t="s">
        <v>2585</v>
      </c>
      <c r="F354" s="466" t="s">
        <v>12</v>
      </c>
      <c r="G354" s="466" t="s">
        <v>508</v>
      </c>
      <c r="H354" s="466" t="s">
        <v>124</v>
      </c>
      <c r="I354" s="466" t="s">
        <v>125</v>
      </c>
      <c r="J354" s="466" t="s">
        <v>1915</v>
      </c>
      <c r="K354" s="484" t="s">
        <v>4552</v>
      </c>
      <c r="L354" s="484"/>
      <c r="M354" s="484"/>
      <c r="N354" s="484"/>
      <c r="O354" s="484"/>
      <c r="P354" s="484"/>
      <c r="Q354" s="484"/>
      <c r="R354" s="484"/>
      <c r="S354" s="484"/>
      <c r="T354" s="484"/>
      <c r="U354" s="484"/>
      <c r="V354" s="484"/>
      <c r="W354" s="484"/>
      <c r="X354" s="484"/>
      <c r="Y354" s="484"/>
      <c r="Z354" s="484"/>
      <c r="AA354" s="484"/>
      <c r="AB354" s="484"/>
      <c r="AC354" s="484"/>
      <c r="AD354" s="484"/>
      <c r="AE354" s="484"/>
      <c r="AF354" s="484"/>
      <c r="AG354" s="484"/>
      <c r="AH354" s="484"/>
      <c r="AI354" s="484"/>
      <c r="AJ354" s="484"/>
      <c r="AK354" s="484"/>
      <c r="AL354" s="484"/>
      <c r="AM354" s="484"/>
      <c r="AN354" s="484"/>
      <c r="AO354" s="484"/>
      <c r="AP354" s="484"/>
      <c r="AQ354" s="484"/>
      <c r="AR354" s="484"/>
      <c r="AS354" s="484"/>
      <c r="AT354" s="484"/>
      <c r="AU354" s="484"/>
      <c r="AV354" s="476">
        <v>0</v>
      </c>
      <c r="AW354" s="476">
        <v>0</v>
      </c>
      <c r="AX354" s="476"/>
      <c r="AY354" s="476"/>
      <c r="AZ354" s="476"/>
      <c r="BA354" s="476">
        <v>0</v>
      </c>
      <c r="BB354" s="466" t="s">
        <v>123</v>
      </c>
      <c r="BC354" s="466" t="s">
        <v>45</v>
      </c>
    </row>
    <row r="355" spans="1:55" s="461" customFormat="1" ht="16.5" hidden="1">
      <c r="A355" s="461" t="s">
        <v>309</v>
      </c>
      <c r="B355" s="461" t="s">
        <v>1037</v>
      </c>
      <c r="C355" s="466" t="s">
        <v>2586</v>
      </c>
      <c r="D355" s="466" t="s">
        <v>2587</v>
      </c>
      <c r="E355" s="466" t="s">
        <v>2587</v>
      </c>
      <c r="F355" s="466" t="s">
        <v>12</v>
      </c>
      <c r="G355" s="466" t="s">
        <v>508</v>
      </c>
      <c r="H355" s="466" t="s">
        <v>124</v>
      </c>
      <c r="I355" s="466" t="s">
        <v>125</v>
      </c>
      <c r="J355" s="466" t="s">
        <v>1915</v>
      </c>
      <c r="K355" s="484" t="s">
        <v>4553</v>
      </c>
      <c r="L355" s="484"/>
      <c r="M355" s="484"/>
      <c r="N355" s="484"/>
      <c r="O355" s="484"/>
      <c r="P355" s="484"/>
      <c r="Q355" s="484"/>
      <c r="R355" s="484"/>
      <c r="S355" s="484"/>
      <c r="T355" s="484"/>
      <c r="U355" s="484"/>
      <c r="V355" s="484"/>
      <c r="W355" s="484"/>
      <c r="X355" s="484"/>
      <c r="Y355" s="484"/>
      <c r="Z355" s="484"/>
      <c r="AA355" s="484"/>
      <c r="AB355" s="484"/>
      <c r="AC355" s="484"/>
      <c r="AD355" s="484"/>
      <c r="AE355" s="484"/>
      <c r="AF355" s="484"/>
      <c r="AG355" s="484"/>
      <c r="AH355" s="484"/>
      <c r="AI355" s="484"/>
      <c r="AJ355" s="484"/>
      <c r="AK355" s="484"/>
      <c r="AL355" s="484"/>
      <c r="AM355" s="484"/>
      <c r="AN355" s="484"/>
      <c r="AO355" s="484"/>
      <c r="AP355" s="484"/>
      <c r="AQ355" s="484"/>
      <c r="AR355" s="484"/>
      <c r="AS355" s="484"/>
      <c r="AT355" s="484"/>
      <c r="AU355" s="484"/>
      <c r="AV355" s="476">
        <v>0</v>
      </c>
      <c r="AW355" s="476">
        <v>0</v>
      </c>
      <c r="AX355" s="476"/>
      <c r="AY355" s="476"/>
      <c r="AZ355" s="476"/>
      <c r="BA355" s="476">
        <v>0</v>
      </c>
      <c r="BB355" s="466" t="s">
        <v>123</v>
      </c>
      <c r="BC355" s="466" t="s">
        <v>45</v>
      </c>
    </row>
    <row r="356" spans="1:55" s="461" customFormat="1" ht="16.5" hidden="1">
      <c r="A356" s="461" t="s">
        <v>309</v>
      </c>
      <c r="B356" s="461" t="s">
        <v>1037</v>
      </c>
      <c r="C356" s="466" t="s">
        <v>2588</v>
      </c>
      <c r="D356" s="466" t="s">
        <v>2589</v>
      </c>
      <c r="E356" s="466" t="s">
        <v>2589</v>
      </c>
      <c r="F356" s="466" t="s">
        <v>12</v>
      </c>
      <c r="G356" s="466" t="s">
        <v>508</v>
      </c>
      <c r="H356" s="466" t="s">
        <v>124</v>
      </c>
      <c r="I356" s="466" t="s">
        <v>125</v>
      </c>
      <c r="J356" s="466" t="s">
        <v>1915</v>
      </c>
      <c r="K356" s="484" t="s">
        <v>4554</v>
      </c>
      <c r="L356" s="484"/>
      <c r="M356" s="484"/>
      <c r="N356" s="484"/>
      <c r="O356" s="484"/>
      <c r="P356" s="484"/>
      <c r="Q356" s="484"/>
      <c r="R356" s="484"/>
      <c r="S356" s="484"/>
      <c r="T356" s="484"/>
      <c r="U356" s="484"/>
      <c r="V356" s="484"/>
      <c r="W356" s="484"/>
      <c r="X356" s="484"/>
      <c r="Y356" s="484"/>
      <c r="Z356" s="484"/>
      <c r="AA356" s="484"/>
      <c r="AB356" s="484"/>
      <c r="AC356" s="484"/>
      <c r="AD356" s="484"/>
      <c r="AE356" s="484"/>
      <c r="AF356" s="484"/>
      <c r="AG356" s="484"/>
      <c r="AH356" s="484"/>
      <c r="AI356" s="484"/>
      <c r="AJ356" s="484"/>
      <c r="AK356" s="484"/>
      <c r="AL356" s="484"/>
      <c r="AM356" s="484"/>
      <c r="AN356" s="484"/>
      <c r="AO356" s="484"/>
      <c r="AP356" s="484"/>
      <c r="AQ356" s="484"/>
      <c r="AR356" s="484"/>
      <c r="AS356" s="484"/>
      <c r="AT356" s="484"/>
      <c r="AU356" s="484"/>
      <c r="AV356" s="476">
        <v>0</v>
      </c>
      <c r="AW356" s="476">
        <v>0</v>
      </c>
      <c r="AX356" s="476"/>
      <c r="AY356" s="476"/>
      <c r="AZ356" s="476"/>
      <c r="BA356" s="476">
        <v>0</v>
      </c>
      <c r="BB356" s="466" t="s">
        <v>123</v>
      </c>
      <c r="BC356" s="466" t="s">
        <v>45</v>
      </c>
    </row>
    <row r="357" spans="1:55" s="465" customFormat="1" ht="16.5">
      <c r="C357" s="463" t="s">
        <v>2590</v>
      </c>
      <c r="D357" s="463" t="s">
        <v>2591</v>
      </c>
      <c r="E357" s="463" t="s">
        <v>2591</v>
      </c>
      <c r="F357" s="463" t="s">
        <v>12</v>
      </c>
      <c r="G357" s="463" t="s">
        <v>508</v>
      </c>
      <c r="H357" s="463" t="s">
        <v>124</v>
      </c>
      <c r="I357" s="463" t="s">
        <v>125</v>
      </c>
      <c r="J357" s="463" t="s">
        <v>1915</v>
      </c>
      <c r="K357" s="484" t="s">
        <v>4555</v>
      </c>
      <c r="L357" s="484"/>
      <c r="M357" s="484"/>
      <c r="N357" s="484"/>
      <c r="O357" s="484"/>
      <c r="P357" s="484"/>
      <c r="Q357" s="484"/>
      <c r="R357" s="484"/>
      <c r="S357" s="484"/>
      <c r="T357" s="484"/>
      <c r="U357" s="484"/>
      <c r="V357" s="484"/>
      <c r="W357" s="484"/>
      <c r="X357" s="484"/>
      <c r="Y357" s="484"/>
      <c r="Z357" s="484"/>
      <c r="AA357" s="484"/>
      <c r="AB357" s="484"/>
      <c r="AC357" s="484"/>
      <c r="AD357" s="484"/>
      <c r="AE357" s="484"/>
      <c r="AF357" s="484"/>
      <c r="AG357" s="484"/>
      <c r="AH357" s="484"/>
      <c r="AI357" s="484"/>
      <c r="AJ357" s="484"/>
      <c r="AK357" s="484"/>
      <c r="AL357" s="484"/>
      <c r="AM357" s="484"/>
      <c r="AN357" s="484"/>
      <c r="AO357" s="484"/>
      <c r="AP357" s="484"/>
      <c r="AQ357" s="484"/>
      <c r="AR357" s="484"/>
      <c r="AS357" s="484"/>
      <c r="AT357" s="484"/>
      <c r="AU357" s="484"/>
      <c r="AV357" s="419">
        <f>ROUND($AW357*$K$6,2)</f>
        <v>0</v>
      </c>
      <c r="AW357" s="464">
        <v>458</v>
      </c>
      <c r="AX357" s="464"/>
      <c r="AY357" s="464"/>
      <c r="AZ357" s="419"/>
      <c r="BA357" s="419">
        <f>ROUND($AW357*'耐熱 耐燃'!$S$8,2)</f>
        <v>1025.92</v>
      </c>
      <c r="BB357" s="463" t="s">
        <v>123</v>
      </c>
      <c r="BC357" s="463" t="s">
        <v>45</v>
      </c>
    </row>
    <row r="358" spans="1:55" s="465" customFormat="1" ht="16.5">
      <c r="C358" s="463" t="s">
        <v>2592</v>
      </c>
      <c r="D358" s="463" t="s">
        <v>2593</v>
      </c>
      <c r="E358" s="463" t="s">
        <v>2593</v>
      </c>
      <c r="F358" s="463" t="s">
        <v>12</v>
      </c>
      <c r="G358" s="463" t="s">
        <v>508</v>
      </c>
      <c r="H358" s="463" t="s">
        <v>124</v>
      </c>
      <c r="I358" s="463" t="s">
        <v>125</v>
      </c>
      <c r="J358" s="463" t="s">
        <v>1915</v>
      </c>
      <c r="K358" s="484" t="s">
        <v>4556</v>
      </c>
      <c r="L358" s="484"/>
      <c r="M358" s="484"/>
      <c r="N358" s="484"/>
      <c r="O358" s="484"/>
      <c r="P358" s="484"/>
      <c r="Q358" s="484"/>
      <c r="R358" s="484"/>
      <c r="S358" s="484"/>
      <c r="T358" s="484"/>
      <c r="U358" s="484"/>
      <c r="V358" s="484"/>
      <c r="W358" s="484"/>
      <c r="X358" s="484"/>
      <c r="Y358" s="484"/>
      <c r="Z358" s="484"/>
      <c r="AA358" s="484"/>
      <c r="AB358" s="484"/>
      <c r="AC358" s="484"/>
      <c r="AD358" s="484"/>
      <c r="AE358" s="484"/>
      <c r="AF358" s="484"/>
      <c r="AG358" s="484"/>
      <c r="AH358" s="484"/>
      <c r="AI358" s="484"/>
      <c r="AJ358" s="484"/>
      <c r="AK358" s="484"/>
      <c r="AL358" s="484"/>
      <c r="AM358" s="484"/>
      <c r="AN358" s="484"/>
      <c r="AO358" s="484"/>
      <c r="AP358" s="484"/>
      <c r="AQ358" s="484"/>
      <c r="AR358" s="484"/>
      <c r="AS358" s="484"/>
      <c r="AT358" s="484"/>
      <c r="AU358" s="484"/>
      <c r="AV358" s="419">
        <f>ROUND($AW358*$K$6,2)</f>
        <v>0</v>
      </c>
      <c r="AW358" s="464">
        <v>458</v>
      </c>
      <c r="AX358" s="464"/>
      <c r="AY358" s="464"/>
      <c r="AZ358" s="419"/>
      <c r="BA358" s="419">
        <f>ROUND($AW358*'耐熱 耐燃'!$S$8,2)</f>
        <v>1025.92</v>
      </c>
      <c r="BB358" s="463" t="s">
        <v>123</v>
      </c>
      <c r="BC358" s="463" t="s">
        <v>45</v>
      </c>
    </row>
    <row r="359" spans="1:55" s="465" customFormat="1" ht="16.5">
      <c r="C359" s="463" t="s">
        <v>2594</v>
      </c>
      <c r="D359" s="463" t="s">
        <v>2595</v>
      </c>
      <c r="E359" s="463" t="s">
        <v>2595</v>
      </c>
      <c r="F359" s="463" t="s">
        <v>12</v>
      </c>
      <c r="G359" s="463" t="s">
        <v>508</v>
      </c>
      <c r="H359" s="463" t="s">
        <v>124</v>
      </c>
      <c r="I359" s="463" t="s">
        <v>125</v>
      </c>
      <c r="J359" s="463" t="s">
        <v>1915</v>
      </c>
      <c r="K359" s="484" t="s">
        <v>4557</v>
      </c>
      <c r="L359" s="484"/>
      <c r="M359" s="484"/>
      <c r="N359" s="484"/>
      <c r="O359" s="484"/>
      <c r="P359" s="484"/>
      <c r="Q359" s="484"/>
      <c r="R359" s="484"/>
      <c r="S359" s="484"/>
      <c r="T359" s="484"/>
      <c r="U359" s="484"/>
      <c r="V359" s="484"/>
      <c r="W359" s="484"/>
      <c r="X359" s="484"/>
      <c r="Y359" s="484"/>
      <c r="Z359" s="484"/>
      <c r="AA359" s="484"/>
      <c r="AB359" s="484"/>
      <c r="AC359" s="484"/>
      <c r="AD359" s="484"/>
      <c r="AE359" s="484"/>
      <c r="AF359" s="484"/>
      <c r="AG359" s="484"/>
      <c r="AH359" s="484"/>
      <c r="AI359" s="484"/>
      <c r="AJ359" s="484"/>
      <c r="AK359" s="484"/>
      <c r="AL359" s="484"/>
      <c r="AM359" s="484"/>
      <c r="AN359" s="484"/>
      <c r="AO359" s="484"/>
      <c r="AP359" s="484"/>
      <c r="AQ359" s="484"/>
      <c r="AR359" s="484"/>
      <c r="AS359" s="484"/>
      <c r="AT359" s="484"/>
      <c r="AU359" s="484"/>
      <c r="AV359" s="419">
        <f>ROUND($AW359*$K$6,2)</f>
        <v>0</v>
      </c>
      <c r="AW359" s="464">
        <v>458</v>
      </c>
      <c r="AX359" s="464"/>
      <c r="AY359" s="464"/>
      <c r="AZ359" s="419"/>
      <c r="BA359" s="419">
        <f>ROUND($AW359*'耐熱 耐燃'!$S$8,2)</f>
        <v>1025.92</v>
      </c>
      <c r="BB359" s="463" t="s">
        <v>123</v>
      </c>
      <c r="BC359" s="463" t="s">
        <v>45</v>
      </c>
    </row>
    <row r="360" spans="1:55" s="461" customFormat="1" ht="16.5" hidden="1">
      <c r="A360" s="461" t="s">
        <v>309</v>
      </c>
      <c r="B360" s="461" t="s">
        <v>1037</v>
      </c>
      <c r="C360" s="466" t="s">
        <v>2596</v>
      </c>
      <c r="D360" s="466" t="s">
        <v>2597</v>
      </c>
      <c r="E360" s="466" t="s">
        <v>2597</v>
      </c>
      <c r="F360" s="466" t="s">
        <v>12</v>
      </c>
      <c r="G360" s="466" t="s">
        <v>508</v>
      </c>
      <c r="H360" s="466" t="s">
        <v>124</v>
      </c>
      <c r="I360" s="466" t="s">
        <v>125</v>
      </c>
      <c r="J360" s="466" t="s">
        <v>1915</v>
      </c>
      <c r="K360" s="484" t="s">
        <v>4558</v>
      </c>
      <c r="L360" s="484"/>
      <c r="M360" s="484"/>
      <c r="N360" s="484"/>
      <c r="O360" s="484"/>
      <c r="P360" s="484"/>
      <c r="Q360" s="484"/>
      <c r="R360" s="484"/>
      <c r="S360" s="484"/>
      <c r="T360" s="484"/>
      <c r="U360" s="484"/>
      <c r="V360" s="484"/>
      <c r="W360" s="484"/>
      <c r="X360" s="484"/>
      <c r="Y360" s="484"/>
      <c r="Z360" s="484"/>
      <c r="AA360" s="484"/>
      <c r="AB360" s="484"/>
      <c r="AC360" s="484"/>
      <c r="AD360" s="484"/>
      <c r="AE360" s="484"/>
      <c r="AF360" s="484"/>
      <c r="AG360" s="484"/>
      <c r="AH360" s="484"/>
      <c r="AI360" s="484"/>
      <c r="AJ360" s="484"/>
      <c r="AK360" s="484"/>
      <c r="AL360" s="484"/>
      <c r="AM360" s="484"/>
      <c r="AN360" s="484"/>
      <c r="AO360" s="484"/>
      <c r="AP360" s="484"/>
      <c r="AQ360" s="484"/>
      <c r="AR360" s="484"/>
      <c r="AS360" s="484"/>
      <c r="AT360" s="484"/>
      <c r="AU360" s="484"/>
      <c r="AV360" s="476">
        <v>0</v>
      </c>
      <c r="AW360" s="476">
        <v>0</v>
      </c>
      <c r="AX360" s="476"/>
      <c r="AY360" s="476"/>
      <c r="AZ360" s="476"/>
      <c r="BA360" s="476">
        <v>0</v>
      </c>
      <c r="BB360" s="466" t="s">
        <v>123</v>
      </c>
      <c r="BC360" s="466" t="s">
        <v>45</v>
      </c>
    </row>
    <row r="361" spans="1:55" s="461" customFormat="1" ht="16.5" hidden="1">
      <c r="A361" s="461" t="s">
        <v>309</v>
      </c>
      <c r="B361" s="461" t="s">
        <v>1037</v>
      </c>
      <c r="C361" s="466" t="s">
        <v>2598</v>
      </c>
      <c r="D361" s="466" t="s">
        <v>2599</v>
      </c>
      <c r="E361" s="466" t="s">
        <v>2599</v>
      </c>
      <c r="F361" s="466" t="s">
        <v>12</v>
      </c>
      <c r="G361" s="466" t="s">
        <v>508</v>
      </c>
      <c r="H361" s="466" t="s">
        <v>124</v>
      </c>
      <c r="I361" s="466" t="s">
        <v>125</v>
      </c>
      <c r="J361" s="466" t="s">
        <v>1915</v>
      </c>
      <c r="K361" s="484" t="s">
        <v>4559</v>
      </c>
      <c r="L361" s="484"/>
      <c r="M361" s="484"/>
      <c r="N361" s="484"/>
      <c r="O361" s="484"/>
      <c r="P361" s="484"/>
      <c r="Q361" s="484"/>
      <c r="R361" s="484"/>
      <c r="S361" s="484"/>
      <c r="T361" s="484"/>
      <c r="U361" s="484"/>
      <c r="V361" s="484"/>
      <c r="W361" s="484"/>
      <c r="X361" s="484"/>
      <c r="Y361" s="484"/>
      <c r="Z361" s="484"/>
      <c r="AA361" s="484"/>
      <c r="AB361" s="484"/>
      <c r="AC361" s="484"/>
      <c r="AD361" s="484"/>
      <c r="AE361" s="484"/>
      <c r="AF361" s="484"/>
      <c r="AG361" s="484"/>
      <c r="AH361" s="484"/>
      <c r="AI361" s="484"/>
      <c r="AJ361" s="484"/>
      <c r="AK361" s="484"/>
      <c r="AL361" s="484"/>
      <c r="AM361" s="484"/>
      <c r="AN361" s="484"/>
      <c r="AO361" s="484"/>
      <c r="AP361" s="484"/>
      <c r="AQ361" s="484"/>
      <c r="AR361" s="484"/>
      <c r="AS361" s="484"/>
      <c r="AT361" s="484"/>
      <c r="AU361" s="484"/>
      <c r="AV361" s="476">
        <v>0</v>
      </c>
      <c r="AW361" s="476">
        <v>0</v>
      </c>
      <c r="AX361" s="476"/>
      <c r="AY361" s="476"/>
      <c r="AZ361" s="476"/>
      <c r="BA361" s="476">
        <v>0</v>
      </c>
      <c r="BB361" s="466" t="s">
        <v>123</v>
      </c>
      <c r="BC361" s="466" t="s">
        <v>45</v>
      </c>
    </row>
    <row r="362" spans="1:55" s="461" customFormat="1" ht="16.5" hidden="1">
      <c r="A362" s="461" t="s">
        <v>309</v>
      </c>
      <c r="B362" s="461" t="s">
        <v>1037</v>
      </c>
      <c r="C362" s="466" t="s">
        <v>2600</v>
      </c>
      <c r="D362" s="466" t="s">
        <v>2601</v>
      </c>
      <c r="E362" s="466" t="s">
        <v>2601</v>
      </c>
      <c r="F362" s="466" t="s">
        <v>12</v>
      </c>
      <c r="G362" s="466" t="s">
        <v>508</v>
      </c>
      <c r="H362" s="466" t="s">
        <v>124</v>
      </c>
      <c r="I362" s="466" t="s">
        <v>125</v>
      </c>
      <c r="J362" s="466" t="s">
        <v>1915</v>
      </c>
      <c r="K362" s="484" t="s">
        <v>4560</v>
      </c>
      <c r="L362" s="484"/>
      <c r="M362" s="484"/>
      <c r="N362" s="484"/>
      <c r="O362" s="484"/>
      <c r="P362" s="484"/>
      <c r="Q362" s="484"/>
      <c r="R362" s="484"/>
      <c r="S362" s="484"/>
      <c r="T362" s="484"/>
      <c r="U362" s="484"/>
      <c r="V362" s="484"/>
      <c r="W362" s="484"/>
      <c r="X362" s="484"/>
      <c r="Y362" s="484"/>
      <c r="Z362" s="484"/>
      <c r="AA362" s="484"/>
      <c r="AB362" s="484"/>
      <c r="AC362" s="484"/>
      <c r="AD362" s="484"/>
      <c r="AE362" s="484"/>
      <c r="AF362" s="484"/>
      <c r="AG362" s="484"/>
      <c r="AH362" s="484"/>
      <c r="AI362" s="484"/>
      <c r="AJ362" s="484"/>
      <c r="AK362" s="484"/>
      <c r="AL362" s="484"/>
      <c r="AM362" s="484"/>
      <c r="AN362" s="484"/>
      <c r="AO362" s="484"/>
      <c r="AP362" s="484"/>
      <c r="AQ362" s="484"/>
      <c r="AR362" s="484"/>
      <c r="AS362" s="484"/>
      <c r="AT362" s="484"/>
      <c r="AU362" s="484"/>
      <c r="AV362" s="476">
        <v>0</v>
      </c>
      <c r="AW362" s="476">
        <v>0</v>
      </c>
      <c r="AX362" s="476"/>
      <c r="AY362" s="476"/>
      <c r="AZ362" s="476"/>
      <c r="BA362" s="476">
        <v>0</v>
      </c>
      <c r="BB362" s="466" t="s">
        <v>123</v>
      </c>
      <c r="BC362" s="466" t="s">
        <v>45</v>
      </c>
    </row>
    <row r="363" spans="1:55" s="465" customFormat="1" ht="16.5">
      <c r="C363" s="463" t="s">
        <v>2602</v>
      </c>
      <c r="D363" s="463" t="s">
        <v>2603</v>
      </c>
      <c r="E363" s="463" t="s">
        <v>2603</v>
      </c>
      <c r="F363" s="463" t="s">
        <v>12</v>
      </c>
      <c r="G363" s="463" t="s">
        <v>508</v>
      </c>
      <c r="H363" s="463" t="s">
        <v>124</v>
      </c>
      <c r="I363" s="463" t="s">
        <v>125</v>
      </c>
      <c r="J363" s="463" t="s">
        <v>1915</v>
      </c>
      <c r="K363" s="484" t="s">
        <v>4561</v>
      </c>
      <c r="L363" s="484"/>
      <c r="M363" s="484"/>
      <c r="N363" s="484"/>
      <c r="O363" s="484"/>
      <c r="P363" s="484"/>
      <c r="Q363" s="484"/>
      <c r="R363" s="484"/>
      <c r="S363" s="484"/>
      <c r="T363" s="484"/>
      <c r="U363" s="484"/>
      <c r="V363" s="484"/>
      <c r="W363" s="484"/>
      <c r="X363" s="484"/>
      <c r="Y363" s="484"/>
      <c r="Z363" s="484"/>
      <c r="AA363" s="484"/>
      <c r="AB363" s="484"/>
      <c r="AC363" s="484"/>
      <c r="AD363" s="484"/>
      <c r="AE363" s="484"/>
      <c r="AF363" s="484"/>
      <c r="AG363" s="484"/>
      <c r="AH363" s="484"/>
      <c r="AI363" s="484"/>
      <c r="AJ363" s="484"/>
      <c r="AK363" s="484"/>
      <c r="AL363" s="484"/>
      <c r="AM363" s="484"/>
      <c r="AN363" s="484"/>
      <c r="AO363" s="484"/>
      <c r="AP363" s="484"/>
      <c r="AQ363" s="484"/>
      <c r="AR363" s="484"/>
      <c r="AS363" s="484"/>
      <c r="AT363" s="484"/>
      <c r="AU363" s="484"/>
      <c r="AV363" s="419">
        <f>ROUND($AW363*$K$6,2)</f>
        <v>0</v>
      </c>
      <c r="AW363" s="464">
        <v>569</v>
      </c>
      <c r="AX363" s="464"/>
      <c r="AY363" s="464"/>
      <c r="AZ363" s="419"/>
      <c r="BA363" s="419">
        <f>ROUND($AW363*'耐熱 耐燃'!$S$8,2)</f>
        <v>1274.56</v>
      </c>
      <c r="BB363" s="463" t="s">
        <v>123</v>
      </c>
      <c r="BC363" s="463" t="s">
        <v>45</v>
      </c>
    </row>
    <row r="364" spans="1:55" s="465" customFormat="1" ht="16.5">
      <c r="C364" s="463" t="s">
        <v>2604</v>
      </c>
      <c r="D364" s="463" t="s">
        <v>2605</v>
      </c>
      <c r="E364" s="463" t="s">
        <v>2605</v>
      </c>
      <c r="F364" s="463" t="s">
        <v>12</v>
      </c>
      <c r="G364" s="463" t="s">
        <v>508</v>
      </c>
      <c r="H364" s="463" t="s">
        <v>124</v>
      </c>
      <c r="I364" s="463" t="s">
        <v>125</v>
      </c>
      <c r="J364" s="463" t="s">
        <v>1915</v>
      </c>
      <c r="K364" s="484" t="s">
        <v>4562</v>
      </c>
      <c r="L364" s="484"/>
      <c r="M364" s="484"/>
      <c r="N364" s="484"/>
      <c r="O364" s="484"/>
      <c r="P364" s="484"/>
      <c r="Q364" s="484"/>
      <c r="R364" s="484"/>
      <c r="S364" s="484"/>
      <c r="T364" s="484"/>
      <c r="U364" s="484"/>
      <c r="V364" s="484"/>
      <c r="W364" s="484"/>
      <c r="X364" s="484"/>
      <c r="Y364" s="484"/>
      <c r="Z364" s="484"/>
      <c r="AA364" s="484"/>
      <c r="AB364" s="484"/>
      <c r="AC364" s="484"/>
      <c r="AD364" s="484"/>
      <c r="AE364" s="484"/>
      <c r="AF364" s="484"/>
      <c r="AG364" s="484"/>
      <c r="AH364" s="484"/>
      <c r="AI364" s="484"/>
      <c r="AJ364" s="484"/>
      <c r="AK364" s="484"/>
      <c r="AL364" s="484"/>
      <c r="AM364" s="484"/>
      <c r="AN364" s="484"/>
      <c r="AO364" s="484"/>
      <c r="AP364" s="484"/>
      <c r="AQ364" s="484"/>
      <c r="AR364" s="484"/>
      <c r="AS364" s="484"/>
      <c r="AT364" s="484"/>
      <c r="AU364" s="484"/>
      <c r="AV364" s="419">
        <f>ROUND($AW364*$K$6,2)</f>
        <v>0</v>
      </c>
      <c r="AW364" s="464">
        <v>569</v>
      </c>
      <c r="AX364" s="464"/>
      <c r="AY364" s="464"/>
      <c r="AZ364" s="419"/>
      <c r="BA364" s="419">
        <f>ROUND($AW364*'耐熱 耐燃'!$S$8,2)</f>
        <v>1274.56</v>
      </c>
      <c r="BB364" s="463" t="s">
        <v>123</v>
      </c>
      <c r="BC364" s="463" t="s">
        <v>45</v>
      </c>
    </row>
    <row r="365" spans="1:55" s="465" customFormat="1" ht="16.5">
      <c r="C365" s="463" t="s">
        <v>2606</v>
      </c>
      <c r="D365" s="463" t="s">
        <v>2607</v>
      </c>
      <c r="E365" s="463" t="s">
        <v>2607</v>
      </c>
      <c r="F365" s="463" t="s">
        <v>12</v>
      </c>
      <c r="G365" s="463" t="s">
        <v>508</v>
      </c>
      <c r="H365" s="463" t="s">
        <v>124</v>
      </c>
      <c r="I365" s="463" t="s">
        <v>125</v>
      </c>
      <c r="J365" s="463" t="s">
        <v>1915</v>
      </c>
      <c r="K365" s="484" t="s">
        <v>4563</v>
      </c>
      <c r="L365" s="484"/>
      <c r="M365" s="484"/>
      <c r="N365" s="484"/>
      <c r="O365" s="484"/>
      <c r="P365" s="484"/>
      <c r="Q365" s="484"/>
      <c r="R365" s="484"/>
      <c r="S365" s="484"/>
      <c r="T365" s="484"/>
      <c r="U365" s="484"/>
      <c r="V365" s="484"/>
      <c r="W365" s="484"/>
      <c r="X365" s="484"/>
      <c r="Y365" s="484"/>
      <c r="Z365" s="484"/>
      <c r="AA365" s="484"/>
      <c r="AB365" s="484"/>
      <c r="AC365" s="484"/>
      <c r="AD365" s="484"/>
      <c r="AE365" s="484"/>
      <c r="AF365" s="484"/>
      <c r="AG365" s="484"/>
      <c r="AH365" s="484"/>
      <c r="AI365" s="484"/>
      <c r="AJ365" s="484"/>
      <c r="AK365" s="484"/>
      <c r="AL365" s="484"/>
      <c r="AM365" s="484"/>
      <c r="AN365" s="484"/>
      <c r="AO365" s="484"/>
      <c r="AP365" s="484"/>
      <c r="AQ365" s="484"/>
      <c r="AR365" s="484"/>
      <c r="AS365" s="484"/>
      <c r="AT365" s="484"/>
      <c r="AU365" s="484"/>
      <c r="AV365" s="419">
        <f>ROUND($AW365*$K$6,2)</f>
        <v>0</v>
      </c>
      <c r="AW365" s="464">
        <v>569</v>
      </c>
      <c r="AX365" s="464"/>
      <c r="AY365" s="464"/>
      <c r="AZ365" s="419"/>
      <c r="BA365" s="419">
        <f>ROUND($AW365*'耐熱 耐燃'!$S$8,2)</f>
        <v>1274.56</v>
      </c>
      <c r="BB365" s="463" t="s">
        <v>123</v>
      </c>
      <c r="BC365" s="463" t="s">
        <v>45</v>
      </c>
    </row>
    <row r="366" spans="1:55" s="461" customFormat="1" ht="16.5" hidden="1">
      <c r="A366" s="461" t="s">
        <v>309</v>
      </c>
      <c r="B366" s="461" t="s">
        <v>1037</v>
      </c>
      <c r="C366" s="466" t="s">
        <v>2608</v>
      </c>
      <c r="D366" s="466" t="s">
        <v>2609</v>
      </c>
      <c r="E366" s="466" t="s">
        <v>2609</v>
      </c>
      <c r="F366" s="466" t="s">
        <v>12</v>
      </c>
      <c r="G366" s="466" t="s">
        <v>508</v>
      </c>
      <c r="H366" s="466" t="s">
        <v>124</v>
      </c>
      <c r="I366" s="466" t="s">
        <v>125</v>
      </c>
      <c r="J366" s="466" t="s">
        <v>1915</v>
      </c>
      <c r="K366" s="484" t="s">
        <v>4564</v>
      </c>
      <c r="L366" s="484"/>
      <c r="M366" s="484"/>
      <c r="N366" s="484"/>
      <c r="O366" s="484"/>
      <c r="P366" s="484"/>
      <c r="Q366" s="484"/>
      <c r="R366" s="484"/>
      <c r="S366" s="484"/>
      <c r="T366" s="484"/>
      <c r="U366" s="484"/>
      <c r="V366" s="484"/>
      <c r="W366" s="484"/>
      <c r="X366" s="484"/>
      <c r="Y366" s="484"/>
      <c r="Z366" s="484"/>
      <c r="AA366" s="484"/>
      <c r="AB366" s="484"/>
      <c r="AC366" s="484"/>
      <c r="AD366" s="484"/>
      <c r="AE366" s="484"/>
      <c r="AF366" s="484"/>
      <c r="AG366" s="484"/>
      <c r="AH366" s="484"/>
      <c r="AI366" s="484"/>
      <c r="AJ366" s="484"/>
      <c r="AK366" s="484"/>
      <c r="AL366" s="484"/>
      <c r="AM366" s="484"/>
      <c r="AN366" s="484"/>
      <c r="AO366" s="484"/>
      <c r="AP366" s="484"/>
      <c r="AQ366" s="484"/>
      <c r="AR366" s="484"/>
      <c r="AS366" s="484"/>
      <c r="AT366" s="484"/>
      <c r="AU366" s="484"/>
      <c r="AV366" s="476">
        <v>0</v>
      </c>
      <c r="AW366" s="476">
        <v>0</v>
      </c>
      <c r="AX366" s="476"/>
      <c r="AY366" s="476"/>
      <c r="AZ366" s="476"/>
      <c r="BA366" s="476">
        <v>0</v>
      </c>
      <c r="BB366" s="466" t="s">
        <v>123</v>
      </c>
      <c r="BC366" s="466" t="s">
        <v>45</v>
      </c>
    </row>
    <row r="367" spans="1:55" s="461" customFormat="1" ht="16.5" hidden="1">
      <c r="A367" s="461" t="s">
        <v>309</v>
      </c>
      <c r="B367" s="461" t="s">
        <v>1037</v>
      </c>
      <c r="C367" s="466" t="s">
        <v>2610</v>
      </c>
      <c r="D367" s="466" t="s">
        <v>2611</v>
      </c>
      <c r="E367" s="466" t="s">
        <v>2611</v>
      </c>
      <c r="F367" s="466" t="s">
        <v>12</v>
      </c>
      <c r="G367" s="466" t="s">
        <v>508</v>
      </c>
      <c r="H367" s="466" t="s">
        <v>124</v>
      </c>
      <c r="I367" s="466" t="s">
        <v>125</v>
      </c>
      <c r="J367" s="466" t="s">
        <v>1915</v>
      </c>
      <c r="K367" s="484" t="s">
        <v>4565</v>
      </c>
      <c r="L367" s="484"/>
      <c r="M367" s="484"/>
      <c r="N367" s="484"/>
      <c r="O367" s="484"/>
      <c r="P367" s="484"/>
      <c r="Q367" s="484"/>
      <c r="R367" s="484"/>
      <c r="S367" s="484"/>
      <c r="T367" s="484"/>
      <c r="U367" s="484"/>
      <c r="V367" s="484"/>
      <c r="W367" s="484"/>
      <c r="X367" s="484"/>
      <c r="Y367" s="484"/>
      <c r="Z367" s="484"/>
      <c r="AA367" s="484"/>
      <c r="AB367" s="484"/>
      <c r="AC367" s="484"/>
      <c r="AD367" s="484"/>
      <c r="AE367" s="484"/>
      <c r="AF367" s="484"/>
      <c r="AG367" s="484"/>
      <c r="AH367" s="484"/>
      <c r="AI367" s="484"/>
      <c r="AJ367" s="484"/>
      <c r="AK367" s="484"/>
      <c r="AL367" s="484"/>
      <c r="AM367" s="484"/>
      <c r="AN367" s="484"/>
      <c r="AO367" s="484"/>
      <c r="AP367" s="484"/>
      <c r="AQ367" s="484"/>
      <c r="AR367" s="484"/>
      <c r="AS367" s="484"/>
      <c r="AT367" s="484"/>
      <c r="AU367" s="484"/>
      <c r="AV367" s="476">
        <v>0</v>
      </c>
      <c r="AW367" s="476">
        <v>0</v>
      </c>
      <c r="AX367" s="476"/>
      <c r="AY367" s="476"/>
      <c r="AZ367" s="476"/>
      <c r="BA367" s="476">
        <v>0</v>
      </c>
      <c r="BB367" s="466" t="s">
        <v>123</v>
      </c>
      <c r="BC367" s="466" t="s">
        <v>45</v>
      </c>
    </row>
    <row r="368" spans="1:55" s="461" customFormat="1" ht="16.5" hidden="1">
      <c r="A368" s="461" t="s">
        <v>309</v>
      </c>
      <c r="B368" s="461" t="s">
        <v>1037</v>
      </c>
      <c r="C368" s="466" t="s">
        <v>2612</v>
      </c>
      <c r="D368" s="466" t="s">
        <v>2613</v>
      </c>
      <c r="E368" s="466" t="s">
        <v>2613</v>
      </c>
      <c r="F368" s="466" t="s">
        <v>12</v>
      </c>
      <c r="G368" s="466" t="s">
        <v>508</v>
      </c>
      <c r="H368" s="466" t="s">
        <v>124</v>
      </c>
      <c r="I368" s="466" t="s">
        <v>125</v>
      </c>
      <c r="J368" s="466" t="s">
        <v>1915</v>
      </c>
      <c r="K368" s="484" t="s">
        <v>4566</v>
      </c>
      <c r="L368" s="484"/>
      <c r="M368" s="484"/>
      <c r="N368" s="484"/>
      <c r="O368" s="484"/>
      <c r="P368" s="484"/>
      <c r="Q368" s="484"/>
      <c r="R368" s="484"/>
      <c r="S368" s="484"/>
      <c r="T368" s="484"/>
      <c r="U368" s="484"/>
      <c r="V368" s="484"/>
      <c r="W368" s="484"/>
      <c r="X368" s="484"/>
      <c r="Y368" s="484"/>
      <c r="Z368" s="484"/>
      <c r="AA368" s="484"/>
      <c r="AB368" s="484"/>
      <c r="AC368" s="484"/>
      <c r="AD368" s="484"/>
      <c r="AE368" s="484"/>
      <c r="AF368" s="484"/>
      <c r="AG368" s="484"/>
      <c r="AH368" s="484"/>
      <c r="AI368" s="484"/>
      <c r="AJ368" s="484"/>
      <c r="AK368" s="484"/>
      <c r="AL368" s="484"/>
      <c r="AM368" s="484"/>
      <c r="AN368" s="484"/>
      <c r="AO368" s="484"/>
      <c r="AP368" s="484"/>
      <c r="AQ368" s="484"/>
      <c r="AR368" s="484"/>
      <c r="AS368" s="484"/>
      <c r="AT368" s="484"/>
      <c r="AU368" s="484"/>
      <c r="AV368" s="476">
        <v>0</v>
      </c>
      <c r="AW368" s="476">
        <v>0</v>
      </c>
      <c r="AX368" s="476"/>
      <c r="AY368" s="476"/>
      <c r="AZ368" s="476"/>
      <c r="BA368" s="476">
        <v>0</v>
      </c>
      <c r="BB368" s="466" t="s">
        <v>123</v>
      </c>
      <c r="BC368" s="466" t="s">
        <v>45</v>
      </c>
    </row>
    <row r="369" spans="1:55" s="465" customFormat="1" ht="16.5">
      <c r="C369" s="463" t="s">
        <v>2614</v>
      </c>
      <c r="D369" s="463" t="s">
        <v>2615</v>
      </c>
      <c r="E369" s="463" t="s">
        <v>2615</v>
      </c>
      <c r="F369" s="463" t="s">
        <v>12</v>
      </c>
      <c r="G369" s="463" t="s">
        <v>508</v>
      </c>
      <c r="H369" s="463" t="s">
        <v>124</v>
      </c>
      <c r="I369" s="463" t="s">
        <v>125</v>
      </c>
      <c r="J369" s="463" t="s">
        <v>1915</v>
      </c>
      <c r="K369" s="484" t="s">
        <v>4567</v>
      </c>
      <c r="L369" s="484"/>
      <c r="M369" s="484"/>
      <c r="N369" s="484"/>
      <c r="O369" s="484"/>
      <c r="P369" s="484"/>
      <c r="Q369" s="484"/>
      <c r="R369" s="484"/>
      <c r="S369" s="484"/>
      <c r="T369" s="484"/>
      <c r="U369" s="484"/>
      <c r="V369" s="484"/>
      <c r="W369" s="484"/>
      <c r="X369" s="484"/>
      <c r="Y369" s="484"/>
      <c r="Z369" s="484"/>
      <c r="AA369" s="484"/>
      <c r="AB369" s="484"/>
      <c r="AC369" s="484"/>
      <c r="AD369" s="484"/>
      <c r="AE369" s="484"/>
      <c r="AF369" s="484"/>
      <c r="AG369" s="484"/>
      <c r="AH369" s="484"/>
      <c r="AI369" s="484"/>
      <c r="AJ369" s="484"/>
      <c r="AK369" s="484"/>
      <c r="AL369" s="484"/>
      <c r="AM369" s="484"/>
      <c r="AN369" s="484"/>
      <c r="AO369" s="484"/>
      <c r="AP369" s="484"/>
      <c r="AQ369" s="484"/>
      <c r="AR369" s="484"/>
      <c r="AS369" s="484"/>
      <c r="AT369" s="484"/>
      <c r="AU369" s="484"/>
      <c r="AV369" s="419">
        <f>ROUND($AW369*$K$6,2)</f>
        <v>0</v>
      </c>
      <c r="AW369" s="464">
        <v>704</v>
      </c>
      <c r="AX369" s="464"/>
      <c r="AY369" s="464"/>
      <c r="AZ369" s="419"/>
      <c r="BA369" s="419">
        <f>ROUND($AW369*'耐熱 耐燃'!$S$8,2)</f>
        <v>1576.96</v>
      </c>
      <c r="BB369" s="463" t="s">
        <v>123</v>
      </c>
      <c r="BC369" s="463" t="s">
        <v>45</v>
      </c>
    </row>
    <row r="370" spans="1:55" s="465" customFormat="1" ht="16.5">
      <c r="C370" s="463" t="s">
        <v>2616</v>
      </c>
      <c r="D370" s="463" t="s">
        <v>2617</v>
      </c>
      <c r="E370" s="463" t="s">
        <v>2617</v>
      </c>
      <c r="F370" s="463" t="s">
        <v>12</v>
      </c>
      <c r="G370" s="463" t="s">
        <v>508</v>
      </c>
      <c r="H370" s="463" t="s">
        <v>124</v>
      </c>
      <c r="I370" s="463" t="s">
        <v>125</v>
      </c>
      <c r="J370" s="463" t="s">
        <v>1915</v>
      </c>
      <c r="K370" s="484" t="s">
        <v>4568</v>
      </c>
      <c r="L370" s="484"/>
      <c r="M370" s="484"/>
      <c r="N370" s="484"/>
      <c r="O370" s="484"/>
      <c r="P370" s="484"/>
      <c r="Q370" s="484"/>
      <c r="R370" s="484"/>
      <c r="S370" s="484"/>
      <c r="T370" s="484"/>
      <c r="U370" s="484"/>
      <c r="V370" s="484"/>
      <c r="W370" s="484"/>
      <c r="X370" s="484"/>
      <c r="Y370" s="484"/>
      <c r="Z370" s="484"/>
      <c r="AA370" s="484"/>
      <c r="AB370" s="484"/>
      <c r="AC370" s="484"/>
      <c r="AD370" s="484"/>
      <c r="AE370" s="484"/>
      <c r="AF370" s="484"/>
      <c r="AG370" s="484"/>
      <c r="AH370" s="484"/>
      <c r="AI370" s="484"/>
      <c r="AJ370" s="484"/>
      <c r="AK370" s="484"/>
      <c r="AL370" s="484"/>
      <c r="AM370" s="484"/>
      <c r="AN370" s="484"/>
      <c r="AO370" s="484"/>
      <c r="AP370" s="484"/>
      <c r="AQ370" s="484"/>
      <c r="AR370" s="484"/>
      <c r="AS370" s="484"/>
      <c r="AT370" s="484"/>
      <c r="AU370" s="484"/>
      <c r="AV370" s="419">
        <f>ROUND($AW370*$K$6,2)</f>
        <v>0</v>
      </c>
      <c r="AW370" s="464">
        <v>704</v>
      </c>
      <c r="AX370" s="464"/>
      <c r="AY370" s="464"/>
      <c r="AZ370" s="419"/>
      <c r="BA370" s="419">
        <f>ROUND($AW370*'耐熱 耐燃'!$S$8,2)</f>
        <v>1576.96</v>
      </c>
      <c r="BB370" s="463" t="s">
        <v>123</v>
      </c>
      <c r="BC370" s="463" t="s">
        <v>45</v>
      </c>
    </row>
    <row r="371" spans="1:55" s="465" customFormat="1" ht="16.5">
      <c r="C371" s="463" t="s">
        <v>2618</v>
      </c>
      <c r="D371" s="463" t="s">
        <v>2619</v>
      </c>
      <c r="E371" s="463" t="s">
        <v>2619</v>
      </c>
      <c r="F371" s="463" t="s">
        <v>12</v>
      </c>
      <c r="G371" s="463" t="s">
        <v>508</v>
      </c>
      <c r="H371" s="463" t="s">
        <v>124</v>
      </c>
      <c r="I371" s="463" t="s">
        <v>125</v>
      </c>
      <c r="J371" s="463" t="s">
        <v>1915</v>
      </c>
      <c r="K371" s="484" t="s">
        <v>4569</v>
      </c>
      <c r="L371" s="484"/>
      <c r="M371" s="484"/>
      <c r="N371" s="484"/>
      <c r="O371" s="484"/>
      <c r="P371" s="484"/>
      <c r="Q371" s="484"/>
      <c r="R371" s="484"/>
      <c r="S371" s="484"/>
      <c r="T371" s="484"/>
      <c r="U371" s="484"/>
      <c r="V371" s="484"/>
      <c r="W371" s="484"/>
      <c r="X371" s="484"/>
      <c r="Y371" s="484"/>
      <c r="Z371" s="484"/>
      <c r="AA371" s="484"/>
      <c r="AB371" s="484"/>
      <c r="AC371" s="484"/>
      <c r="AD371" s="484"/>
      <c r="AE371" s="484"/>
      <c r="AF371" s="484"/>
      <c r="AG371" s="484"/>
      <c r="AH371" s="484"/>
      <c r="AI371" s="484"/>
      <c r="AJ371" s="484"/>
      <c r="AK371" s="484"/>
      <c r="AL371" s="484"/>
      <c r="AM371" s="484"/>
      <c r="AN371" s="484"/>
      <c r="AO371" s="484"/>
      <c r="AP371" s="484"/>
      <c r="AQ371" s="484"/>
      <c r="AR371" s="484"/>
      <c r="AS371" s="484"/>
      <c r="AT371" s="484"/>
      <c r="AU371" s="484"/>
      <c r="AV371" s="419">
        <f>ROUND($AW371*$K$6,2)</f>
        <v>0</v>
      </c>
      <c r="AW371" s="464">
        <v>704</v>
      </c>
      <c r="AX371" s="464"/>
      <c r="AY371" s="464"/>
      <c r="AZ371" s="419"/>
      <c r="BA371" s="419">
        <f>ROUND($AW371*'耐熱 耐燃'!$S$8,2)</f>
        <v>1576.96</v>
      </c>
      <c r="BB371" s="463" t="s">
        <v>123</v>
      </c>
      <c r="BC371" s="463" t="s">
        <v>45</v>
      </c>
    </row>
    <row r="372" spans="1:55" s="461" customFormat="1" ht="16.5" hidden="1">
      <c r="A372" s="461" t="s">
        <v>309</v>
      </c>
      <c r="B372" s="461" t="s">
        <v>1037</v>
      </c>
      <c r="C372" s="466" t="s">
        <v>2620</v>
      </c>
      <c r="D372" s="466" t="s">
        <v>2621</v>
      </c>
      <c r="E372" s="466" t="s">
        <v>2621</v>
      </c>
      <c r="F372" s="466" t="s">
        <v>12</v>
      </c>
      <c r="G372" s="466" t="s">
        <v>508</v>
      </c>
      <c r="H372" s="466" t="s">
        <v>124</v>
      </c>
      <c r="I372" s="466" t="s">
        <v>125</v>
      </c>
      <c r="J372" s="466" t="s">
        <v>1915</v>
      </c>
      <c r="K372" s="484" t="s">
        <v>4570</v>
      </c>
      <c r="L372" s="484"/>
      <c r="M372" s="484"/>
      <c r="N372" s="484"/>
      <c r="O372" s="484"/>
      <c r="P372" s="484"/>
      <c r="Q372" s="484"/>
      <c r="R372" s="484"/>
      <c r="S372" s="484"/>
      <c r="T372" s="484"/>
      <c r="U372" s="484"/>
      <c r="V372" s="484"/>
      <c r="W372" s="484"/>
      <c r="X372" s="484"/>
      <c r="Y372" s="484"/>
      <c r="Z372" s="484"/>
      <c r="AA372" s="484"/>
      <c r="AB372" s="484"/>
      <c r="AC372" s="484"/>
      <c r="AD372" s="484"/>
      <c r="AE372" s="484"/>
      <c r="AF372" s="484"/>
      <c r="AG372" s="484"/>
      <c r="AH372" s="484"/>
      <c r="AI372" s="484"/>
      <c r="AJ372" s="484"/>
      <c r="AK372" s="484"/>
      <c r="AL372" s="484"/>
      <c r="AM372" s="484"/>
      <c r="AN372" s="484"/>
      <c r="AO372" s="484"/>
      <c r="AP372" s="484"/>
      <c r="AQ372" s="484"/>
      <c r="AR372" s="484"/>
      <c r="AS372" s="484"/>
      <c r="AT372" s="484"/>
      <c r="AU372" s="484"/>
      <c r="AV372" s="476">
        <v>0</v>
      </c>
      <c r="AW372" s="476">
        <v>0</v>
      </c>
      <c r="AX372" s="476"/>
      <c r="AY372" s="476"/>
      <c r="AZ372" s="476"/>
      <c r="BA372" s="476">
        <v>0</v>
      </c>
      <c r="BB372" s="466" t="s">
        <v>123</v>
      </c>
      <c r="BC372" s="466" t="s">
        <v>45</v>
      </c>
    </row>
    <row r="373" spans="1:55" s="461" customFormat="1" ht="16.5" hidden="1">
      <c r="A373" s="461" t="s">
        <v>309</v>
      </c>
      <c r="B373" s="461" t="s">
        <v>1037</v>
      </c>
      <c r="C373" s="466" t="s">
        <v>2622</v>
      </c>
      <c r="D373" s="466" t="s">
        <v>2623</v>
      </c>
      <c r="E373" s="466" t="s">
        <v>2623</v>
      </c>
      <c r="F373" s="466" t="s">
        <v>12</v>
      </c>
      <c r="G373" s="466" t="s">
        <v>508</v>
      </c>
      <c r="H373" s="466" t="s">
        <v>124</v>
      </c>
      <c r="I373" s="466" t="s">
        <v>125</v>
      </c>
      <c r="J373" s="466" t="s">
        <v>1915</v>
      </c>
      <c r="K373" s="484" t="s">
        <v>4571</v>
      </c>
      <c r="L373" s="484"/>
      <c r="M373" s="484"/>
      <c r="N373" s="484"/>
      <c r="O373" s="484"/>
      <c r="P373" s="484"/>
      <c r="Q373" s="484"/>
      <c r="R373" s="484"/>
      <c r="S373" s="484"/>
      <c r="T373" s="484"/>
      <c r="U373" s="484"/>
      <c r="V373" s="484"/>
      <c r="W373" s="484"/>
      <c r="X373" s="484"/>
      <c r="Y373" s="484"/>
      <c r="Z373" s="484"/>
      <c r="AA373" s="484"/>
      <c r="AB373" s="484"/>
      <c r="AC373" s="484"/>
      <c r="AD373" s="484"/>
      <c r="AE373" s="484"/>
      <c r="AF373" s="484"/>
      <c r="AG373" s="484"/>
      <c r="AH373" s="484"/>
      <c r="AI373" s="484"/>
      <c r="AJ373" s="484"/>
      <c r="AK373" s="484"/>
      <c r="AL373" s="484"/>
      <c r="AM373" s="484"/>
      <c r="AN373" s="484"/>
      <c r="AO373" s="484"/>
      <c r="AP373" s="484"/>
      <c r="AQ373" s="484"/>
      <c r="AR373" s="484"/>
      <c r="AS373" s="484"/>
      <c r="AT373" s="484"/>
      <c r="AU373" s="484"/>
      <c r="AV373" s="476">
        <v>0</v>
      </c>
      <c r="AW373" s="476">
        <v>0</v>
      </c>
      <c r="AX373" s="476"/>
      <c r="AY373" s="476"/>
      <c r="AZ373" s="476"/>
      <c r="BA373" s="476">
        <v>0</v>
      </c>
      <c r="BB373" s="466" t="s">
        <v>123</v>
      </c>
      <c r="BC373" s="466" t="s">
        <v>45</v>
      </c>
    </row>
    <row r="374" spans="1:55" s="461" customFormat="1" ht="16.5" hidden="1">
      <c r="A374" s="461" t="s">
        <v>309</v>
      </c>
      <c r="B374" s="461" t="s">
        <v>1037</v>
      </c>
      <c r="C374" s="466" t="s">
        <v>2624</v>
      </c>
      <c r="D374" s="466" t="s">
        <v>2625</v>
      </c>
      <c r="E374" s="466" t="s">
        <v>2625</v>
      </c>
      <c r="F374" s="466" t="s">
        <v>12</v>
      </c>
      <c r="G374" s="466" t="s">
        <v>508</v>
      </c>
      <c r="H374" s="466" t="s">
        <v>124</v>
      </c>
      <c r="I374" s="466" t="s">
        <v>125</v>
      </c>
      <c r="J374" s="466" t="s">
        <v>1915</v>
      </c>
      <c r="K374" s="484" t="s">
        <v>4572</v>
      </c>
      <c r="L374" s="484"/>
      <c r="M374" s="484"/>
      <c r="N374" s="484"/>
      <c r="O374" s="484"/>
      <c r="P374" s="484"/>
      <c r="Q374" s="484"/>
      <c r="R374" s="484"/>
      <c r="S374" s="484"/>
      <c r="T374" s="484"/>
      <c r="U374" s="484"/>
      <c r="V374" s="484"/>
      <c r="W374" s="484"/>
      <c r="X374" s="484"/>
      <c r="Y374" s="484"/>
      <c r="Z374" s="484"/>
      <c r="AA374" s="484"/>
      <c r="AB374" s="484"/>
      <c r="AC374" s="484"/>
      <c r="AD374" s="484"/>
      <c r="AE374" s="484"/>
      <c r="AF374" s="484"/>
      <c r="AG374" s="484"/>
      <c r="AH374" s="484"/>
      <c r="AI374" s="484"/>
      <c r="AJ374" s="484"/>
      <c r="AK374" s="484"/>
      <c r="AL374" s="484"/>
      <c r="AM374" s="484"/>
      <c r="AN374" s="484"/>
      <c r="AO374" s="484"/>
      <c r="AP374" s="484"/>
      <c r="AQ374" s="484"/>
      <c r="AR374" s="484"/>
      <c r="AS374" s="484"/>
      <c r="AT374" s="484"/>
      <c r="AU374" s="484"/>
      <c r="AV374" s="476">
        <v>0</v>
      </c>
      <c r="AW374" s="476">
        <v>0</v>
      </c>
      <c r="AX374" s="476"/>
      <c r="AY374" s="476"/>
      <c r="AZ374" s="476"/>
      <c r="BA374" s="476">
        <v>0</v>
      </c>
      <c r="BB374" s="466" t="s">
        <v>123</v>
      </c>
      <c r="BC374" s="466" t="s">
        <v>45</v>
      </c>
    </row>
    <row r="375" spans="1:55" s="461" customFormat="1" ht="16.5" hidden="1">
      <c r="A375" s="461" t="s">
        <v>309</v>
      </c>
      <c r="B375" s="461" t="s">
        <v>1037</v>
      </c>
      <c r="C375" s="466" t="s">
        <v>2626</v>
      </c>
      <c r="D375" s="466" t="s">
        <v>2627</v>
      </c>
      <c r="E375" s="466" t="s">
        <v>2627</v>
      </c>
      <c r="F375" s="466" t="s">
        <v>12</v>
      </c>
      <c r="G375" s="466" t="s">
        <v>508</v>
      </c>
      <c r="H375" s="466" t="s">
        <v>124</v>
      </c>
      <c r="I375" s="466" t="s">
        <v>125</v>
      </c>
      <c r="J375" s="466" t="s">
        <v>1915</v>
      </c>
      <c r="K375" s="484" t="s">
        <v>4573</v>
      </c>
      <c r="L375" s="484"/>
      <c r="M375" s="484"/>
      <c r="N375" s="484"/>
      <c r="O375" s="484"/>
      <c r="P375" s="484"/>
      <c r="Q375" s="484"/>
      <c r="R375" s="484"/>
      <c r="S375" s="484"/>
      <c r="T375" s="484"/>
      <c r="U375" s="484"/>
      <c r="V375" s="484"/>
      <c r="W375" s="484"/>
      <c r="X375" s="484"/>
      <c r="Y375" s="484"/>
      <c r="Z375" s="484"/>
      <c r="AA375" s="484"/>
      <c r="AB375" s="484"/>
      <c r="AC375" s="484"/>
      <c r="AD375" s="484"/>
      <c r="AE375" s="484"/>
      <c r="AF375" s="484"/>
      <c r="AG375" s="484"/>
      <c r="AH375" s="484"/>
      <c r="AI375" s="484"/>
      <c r="AJ375" s="484"/>
      <c r="AK375" s="484"/>
      <c r="AL375" s="484"/>
      <c r="AM375" s="484"/>
      <c r="AN375" s="484"/>
      <c r="AO375" s="484"/>
      <c r="AP375" s="484"/>
      <c r="AQ375" s="484"/>
      <c r="AR375" s="484"/>
      <c r="AS375" s="484"/>
      <c r="AT375" s="484"/>
      <c r="AU375" s="484"/>
      <c r="AV375" s="476">
        <v>0</v>
      </c>
      <c r="AW375" s="476">
        <v>0</v>
      </c>
      <c r="AX375" s="476"/>
      <c r="AY375" s="476"/>
      <c r="AZ375" s="476"/>
      <c r="BA375" s="476">
        <v>0</v>
      </c>
      <c r="BB375" s="466" t="s">
        <v>123</v>
      </c>
      <c r="BC375" s="466" t="s">
        <v>45</v>
      </c>
    </row>
    <row r="376" spans="1:55" s="461" customFormat="1" ht="16.5" hidden="1">
      <c r="A376" s="461" t="s">
        <v>309</v>
      </c>
      <c r="B376" s="461" t="s">
        <v>1037</v>
      </c>
      <c r="C376" s="466" t="s">
        <v>2628</v>
      </c>
      <c r="D376" s="466" t="s">
        <v>2629</v>
      </c>
      <c r="E376" s="466" t="s">
        <v>2629</v>
      </c>
      <c r="F376" s="466" t="s">
        <v>12</v>
      </c>
      <c r="G376" s="466" t="s">
        <v>508</v>
      </c>
      <c r="H376" s="466" t="s">
        <v>124</v>
      </c>
      <c r="I376" s="466" t="s">
        <v>125</v>
      </c>
      <c r="J376" s="466" t="s">
        <v>1915</v>
      </c>
      <c r="K376" s="484" t="s">
        <v>4574</v>
      </c>
      <c r="L376" s="484"/>
      <c r="M376" s="484"/>
      <c r="N376" s="484"/>
      <c r="O376" s="484"/>
      <c r="P376" s="484"/>
      <c r="Q376" s="484"/>
      <c r="R376" s="484"/>
      <c r="S376" s="484"/>
      <c r="T376" s="484"/>
      <c r="U376" s="484"/>
      <c r="V376" s="484"/>
      <c r="W376" s="484"/>
      <c r="X376" s="484"/>
      <c r="Y376" s="484"/>
      <c r="Z376" s="484"/>
      <c r="AA376" s="484"/>
      <c r="AB376" s="484"/>
      <c r="AC376" s="484"/>
      <c r="AD376" s="484"/>
      <c r="AE376" s="484"/>
      <c r="AF376" s="484"/>
      <c r="AG376" s="484"/>
      <c r="AH376" s="484"/>
      <c r="AI376" s="484"/>
      <c r="AJ376" s="484"/>
      <c r="AK376" s="484"/>
      <c r="AL376" s="484"/>
      <c r="AM376" s="484"/>
      <c r="AN376" s="484"/>
      <c r="AO376" s="484"/>
      <c r="AP376" s="484"/>
      <c r="AQ376" s="484"/>
      <c r="AR376" s="484"/>
      <c r="AS376" s="484"/>
      <c r="AT376" s="484"/>
      <c r="AU376" s="484"/>
      <c r="AV376" s="476">
        <v>0</v>
      </c>
      <c r="AW376" s="476">
        <v>0</v>
      </c>
      <c r="AX376" s="476"/>
      <c r="AY376" s="476"/>
      <c r="AZ376" s="476"/>
      <c r="BA376" s="476">
        <v>0</v>
      </c>
      <c r="BB376" s="466" t="s">
        <v>123</v>
      </c>
      <c r="BC376" s="466" t="s">
        <v>45</v>
      </c>
    </row>
    <row r="377" spans="1:55" s="461" customFormat="1" ht="16.5" hidden="1">
      <c r="A377" s="461" t="s">
        <v>309</v>
      </c>
      <c r="B377" s="461" t="s">
        <v>1037</v>
      </c>
      <c r="C377" s="466" t="s">
        <v>2630</v>
      </c>
      <c r="D377" s="466" t="s">
        <v>2631</v>
      </c>
      <c r="E377" s="466" t="s">
        <v>2631</v>
      </c>
      <c r="F377" s="466" t="s">
        <v>12</v>
      </c>
      <c r="G377" s="466" t="s">
        <v>508</v>
      </c>
      <c r="H377" s="466" t="s">
        <v>124</v>
      </c>
      <c r="I377" s="466" t="s">
        <v>125</v>
      </c>
      <c r="J377" s="466" t="s">
        <v>1915</v>
      </c>
      <c r="K377" s="484" t="s">
        <v>4575</v>
      </c>
      <c r="L377" s="484"/>
      <c r="M377" s="484"/>
      <c r="N377" s="484"/>
      <c r="O377" s="484"/>
      <c r="P377" s="484"/>
      <c r="Q377" s="484"/>
      <c r="R377" s="484"/>
      <c r="S377" s="484"/>
      <c r="T377" s="484"/>
      <c r="U377" s="484"/>
      <c r="V377" s="484"/>
      <c r="W377" s="484"/>
      <c r="X377" s="484"/>
      <c r="Y377" s="484"/>
      <c r="Z377" s="484"/>
      <c r="AA377" s="484"/>
      <c r="AB377" s="484"/>
      <c r="AC377" s="484"/>
      <c r="AD377" s="484"/>
      <c r="AE377" s="484"/>
      <c r="AF377" s="484"/>
      <c r="AG377" s="484"/>
      <c r="AH377" s="484"/>
      <c r="AI377" s="484"/>
      <c r="AJ377" s="484"/>
      <c r="AK377" s="484"/>
      <c r="AL377" s="484"/>
      <c r="AM377" s="484"/>
      <c r="AN377" s="484"/>
      <c r="AO377" s="484"/>
      <c r="AP377" s="484"/>
      <c r="AQ377" s="484"/>
      <c r="AR377" s="484"/>
      <c r="AS377" s="484"/>
      <c r="AT377" s="484"/>
      <c r="AU377" s="484"/>
      <c r="AV377" s="476">
        <v>0</v>
      </c>
      <c r="AW377" s="476">
        <v>0</v>
      </c>
      <c r="AX377" s="476"/>
      <c r="AY377" s="476"/>
      <c r="AZ377" s="476"/>
      <c r="BA377" s="476">
        <v>0</v>
      </c>
      <c r="BB377" s="466" t="s">
        <v>123</v>
      </c>
      <c r="BC377" s="466" t="s">
        <v>45</v>
      </c>
    </row>
    <row r="378" spans="1:55" s="461" customFormat="1" ht="16.5" hidden="1">
      <c r="A378" s="461" t="s">
        <v>309</v>
      </c>
      <c r="B378" s="461" t="s">
        <v>1037</v>
      </c>
      <c r="C378" s="466" t="s">
        <v>2632</v>
      </c>
      <c r="D378" s="466" t="s">
        <v>2633</v>
      </c>
      <c r="E378" s="466" t="s">
        <v>2633</v>
      </c>
      <c r="F378" s="466" t="s">
        <v>12</v>
      </c>
      <c r="G378" s="466" t="s">
        <v>508</v>
      </c>
      <c r="H378" s="466" t="s">
        <v>124</v>
      </c>
      <c r="I378" s="466" t="s">
        <v>125</v>
      </c>
      <c r="J378" s="466" t="s">
        <v>1915</v>
      </c>
      <c r="K378" s="484" t="s">
        <v>4576</v>
      </c>
      <c r="L378" s="484"/>
      <c r="M378" s="484"/>
      <c r="N378" s="484"/>
      <c r="O378" s="484"/>
      <c r="P378" s="484"/>
      <c r="Q378" s="484"/>
      <c r="R378" s="484"/>
      <c r="S378" s="484"/>
      <c r="T378" s="484"/>
      <c r="U378" s="484"/>
      <c r="V378" s="484"/>
      <c r="W378" s="484"/>
      <c r="X378" s="484"/>
      <c r="Y378" s="484"/>
      <c r="Z378" s="484"/>
      <c r="AA378" s="484"/>
      <c r="AB378" s="484"/>
      <c r="AC378" s="484"/>
      <c r="AD378" s="484"/>
      <c r="AE378" s="484"/>
      <c r="AF378" s="484"/>
      <c r="AG378" s="484"/>
      <c r="AH378" s="484"/>
      <c r="AI378" s="484"/>
      <c r="AJ378" s="484"/>
      <c r="AK378" s="484"/>
      <c r="AL378" s="484"/>
      <c r="AM378" s="484"/>
      <c r="AN378" s="484"/>
      <c r="AO378" s="484"/>
      <c r="AP378" s="484"/>
      <c r="AQ378" s="484"/>
      <c r="AR378" s="484"/>
      <c r="AS378" s="484"/>
      <c r="AT378" s="484"/>
      <c r="AU378" s="484"/>
      <c r="AV378" s="476">
        <v>0</v>
      </c>
      <c r="AW378" s="476">
        <v>0</v>
      </c>
      <c r="AX378" s="476"/>
      <c r="AY378" s="476"/>
      <c r="AZ378" s="476"/>
      <c r="BA378" s="476">
        <v>0</v>
      </c>
      <c r="BB378" s="466" t="s">
        <v>123</v>
      </c>
      <c r="BC378" s="466" t="s">
        <v>45</v>
      </c>
    </row>
    <row r="379" spans="1:55" s="461" customFormat="1" ht="16.5" hidden="1">
      <c r="A379" s="461" t="s">
        <v>309</v>
      </c>
      <c r="B379" s="461" t="s">
        <v>1037</v>
      </c>
      <c r="C379" s="466" t="s">
        <v>2634</v>
      </c>
      <c r="D379" s="466" t="s">
        <v>2635</v>
      </c>
      <c r="E379" s="466" t="s">
        <v>2635</v>
      </c>
      <c r="F379" s="466" t="s">
        <v>12</v>
      </c>
      <c r="G379" s="466" t="s">
        <v>508</v>
      </c>
      <c r="H379" s="466" t="s">
        <v>124</v>
      </c>
      <c r="I379" s="466" t="s">
        <v>125</v>
      </c>
      <c r="J379" s="466" t="s">
        <v>1915</v>
      </c>
      <c r="K379" s="484" t="s">
        <v>4577</v>
      </c>
      <c r="L379" s="484"/>
      <c r="M379" s="484"/>
      <c r="N379" s="484"/>
      <c r="O379" s="484"/>
      <c r="P379" s="484"/>
      <c r="Q379" s="484"/>
      <c r="R379" s="484"/>
      <c r="S379" s="484"/>
      <c r="T379" s="484"/>
      <c r="U379" s="484"/>
      <c r="V379" s="484"/>
      <c r="W379" s="484"/>
      <c r="X379" s="484"/>
      <c r="Y379" s="484"/>
      <c r="Z379" s="484"/>
      <c r="AA379" s="484"/>
      <c r="AB379" s="484"/>
      <c r="AC379" s="484"/>
      <c r="AD379" s="484"/>
      <c r="AE379" s="484"/>
      <c r="AF379" s="484"/>
      <c r="AG379" s="484"/>
      <c r="AH379" s="484"/>
      <c r="AI379" s="484"/>
      <c r="AJ379" s="484"/>
      <c r="AK379" s="484"/>
      <c r="AL379" s="484"/>
      <c r="AM379" s="484"/>
      <c r="AN379" s="484"/>
      <c r="AO379" s="484"/>
      <c r="AP379" s="484"/>
      <c r="AQ379" s="484"/>
      <c r="AR379" s="484"/>
      <c r="AS379" s="484"/>
      <c r="AT379" s="484"/>
      <c r="AU379" s="484"/>
      <c r="AV379" s="476">
        <v>0</v>
      </c>
      <c r="AW379" s="476">
        <v>0</v>
      </c>
      <c r="AX379" s="476"/>
      <c r="AY379" s="476"/>
      <c r="AZ379" s="476"/>
      <c r="BA379" s="476">
        <v>0</v>
      </c>
      <c r="BB379" s="466" t="s">
        <v>123</v>
      </c>
      <c r="BC379" s="466" t="s">
        <v>45</v>
      </c>
    </row>
    <row r="380" spans="1:55" s="461" customFormat="1" ht="16.5" hidden="1">
      <c r="A380" s="461" t="s">
        <v>309</v>
      </c>
      <c r="B380" s="461" t="s">
        <v>1037</v>
      </c>
      <c r="C380" s="466" t="s">
        <v>2636</v>
      </c>
      <c r="D380" s="466" t="s">
        <v>2637</v>
      </c>
      <c r="E380" s="466" t="s">
        <v>2637</v>
      </c>
      <c r="F380" s="466" t="s">
        <v>12</v>
      </c>
      <c r="G380" s="466" t="s">
        <v>508</v>
      </c>
      <c r="H380" s="466" t="s">
        <v>124</v>
      </c>
      <c r="I380" s="466" t="s">
        <v>125</v>
      </c>
      <c r="J380" s="466" t="s">
        <v>1915</v>
      </c>
      <c r="K380" s="484" t="s">
        <v>4578</v>
      </c>
      <c r="L380" s="484"/>
      <c r="M380" s="484"/>
      <c r="N380" s="484"/>
      <c r="O380" s="484"/>
      <c r="P380" s="484"/>
      <c r="Q380" s="484"/>
      <c r="R380" s="484"/>
      <c r="S380" s="484"/>
      <c r="T380" s="484"/>
      <c r="U380" s="484"/>
      <c r="V380" s="484"/>
      <c r="W380" s="484"/>
      <c r="X380" s="484"/>
      <c r="Y380" s="484"/>
      <c r="Z380" s="484"/>
      <c r="AA380" s="484"/>
      <c r="AB380" s="484"/>
      <c r="AC380" s="484"/>
      <c r="AD380" s="484"/>
      <c r="AE380" s="484"/>
      <c r="AF380" s="484"/>
      <c r="AG380" s="484"/>
      <c r="AH380" s="484"/>
      <c r="AI380" s="484"/>
      <c r="AJ380" s="484"/>
      <c r="AK380" s="484"/>
      <c r="AL380" s="484"/>
      <c r="AM380" s="484"/>
      <c r="AN380" s="484"/>
      <c r="AO380" s="484"/>
      <c r="AP380" s="484"/>
      <c r="AQ380" s="484"/>
      <c r="AR380" s="484"/>
      <c r="AS380" s="484"/>
      <c r="AT380" s="484"/>
      <c r="AU380" s="484"/>
      <c r="AV380" s="476">
        <v>0</v>
      </c>
      <c r="AW380" s="476">
        <v>0</v>
      </c>
      <c r="AX380" s="476"/>
      <c r="AY380" s="476"/>
      <c r="AZ380" s="476"/>
      <c r="BA380" s="476">
        <v>0</v>
      </c>
      <c r="BB380" s="466" t="s">
        <v>123</v>
      </c>
      <c r="BC380" s="466" t="s">
        <v>45</v>
      </c>
    </row>
    <row r="381" spans="1:55" s="461" customFormat="1" ht="16.5" hidden="1">
      <c r="A381" s="461" t="s">
        <v>309</v>
      </c>
      <c r="B381" s="461" t="s">
        <v>1037</v>
      </c>
      <c r="C381" s="466" t="s">
        <v>2638</v>
      </c>
      <c r="D381" s="466" t="s">
        <v>2639</v>
      </c>
      <c r="E381" s="466" t="s">
        <v>2639</v>
      </c>
      <c r="F381" s="466" t="s">
        <v>12</v>
      </c>
      <c r="G381" s="466" t="s">
        <v>508</v>
      </c>
      <c r="H381" s="466" t="s">
        <v>124</v>
      </c>
      <c r="I381" s="466" t="s">
        <v>125</v>
      </c>
      <c r="J381" s="466" t="s">
        <v>1915</v>
      </c>
      <c r="K381" s="484" t="s">
        <v>4579</v>
      </c>
      <c r="L381" s="484"/>
      <c r="M381" s="484"/>
      <c r="N381" s="484"/>
      <c r="O381" s="484"/>
      <c r="P381" s="484"/>
      <c r="Q381" s="484"/>
      <c r="R381" s="484"/>
      <c r="S381" s="484"/>
      <c r="T381" s="484"/>
      <c r="U381" s="484"/>
      <c r="V381" s="484"/>
      <c r="W381" s="484"/>
      <c r="X381" s="484"/>
      <c r="Y381" s="484"/>
      <c r="Z381" s="484"/>
      <c r="AA381" s="484"/>
      <c r="AB381" s="484"/>
      <c r="AC381" s="484"/>
      <c r="AD381" s="484"/>
      <c r="AE381" s="484"/>
      <c r="AF381" s="484"/>
      <c r="AG381" s="484"/>
      <c r="AH381" s="484"/>
      <c r="AI381" s="484"/>
      <c r="AJ381" s="484"/>
      <c r="AK381" s="484"/>
      <c r="AL381" s="484"/>
      <c r="AM381" s="484"/>
      <c r="AN381" s="484"/>
      <c r="AO381" s="484"/>
      <c r="AP381" s="484"/>
      <c r="AQ381" s="484"/>
      <c r="AR381" s="484"/>
      <c r="AS381" s="484"/>
      <c r="AT381" s="484"/>
      <c r="AU381" s="484"/>
      <c r="AV381" s="476">
        <v>0</v>
      </c>
      <c r="AW381" s="476">
        <v>0</v>
      </c>
      <c r="AX381" s="476"/>
      <c r="AY381" s="476"/>
      <c r="AZ381" s="476"/>
      <c r="BA381" s="476">
        <v>0</v>
      </c>
      <c r="BB381" s="466" t="s">
        <v>123</v>
      </c>
      <c r="BC381" s="466" t="s">
        <v>45</v>
      </c>
    </row>
    <row r="382" spans="1:55" s="461" customFormat="1" ht="16.5" hidden="1">
      <c r="A382" s="461" t="s">
        <v>309</v>
      </c>
      <c r="B382" s="461" t="s">
        <v>1037</v>
      </c>
      <c r="C382" s="466" t="s">
        <v>2640</v>
      </c>
      <c r="D382" s="466" t="s">
        <v>2641</v>
      </c>
      <c r="E382" s="466" t="s">
        <v>2641</v>
      </c>
      <c r="F382" s="466" t="s">
        <v>12</v>
      </c>
      <c r="G382" s="466" t="s">
        <v>508</v>
      </c>
      <c r="H382" s="466" t="s">
        <v>124</v>
      </c>
      <c r="I382" s="466" t="s">
        <v>125</v>
      </c>
      <c r="J382" s="466" t="s">
        <v>1915</v>
      </c>
      <c r="K382" s="484" t="s">
        <v>4580</v>
      </c>
      <c r="L382" s="484"/>
      <c r="M382" s="484"/>
      <c r="N382" s="484"/>
      <c r="O382" s="484"/>
      <c r="P382" s="484"/>
      <c r="Q382" s="484"/>
      <c r="R382" s="484"/>
      <c r="S382" s="484"/>
      <c r="T382" s="484"/>
      <c r="U382" s="484"/>
      <c r="V382" s="484"/>
      <c r="W382" s="484"/>
      <c r="X382" s="484"/>
      <c r="Y382" s="484"/>
      <c r="Z382" s="484"/>
      <c r="AA382" s="484"/>
      <c r="AB382" s="484"/>
      <c r="AC382" s="484"/>
      <c r="AD382" s="484"/>
      <c r="AE382" s="484"/>
      <c r="AF382" s="484"/>
      <c r="AG382" s="484"/>
      <c r="AH382" s="484"/>
      <c r="AI382" s="484"/>
      <c r="AJ382" s="484"/>
      <c r="AK382" s="484"/>
      <c r="AL382" s="484"/>
      <c r="AM382" s="484"/>
      <c r="AN382" s="484"/>
      <c r="AO382" s="484"/>
      <c r="AP382" s="484"/>
      <c r="AQ382" s="484"/>
      <c r="AR382" s="484"/>
      <c r="AS382" s="484"/>
      <c r="AT382" s="484"/>
      <c r="AU382" s="484"/>
      <c r="AV382" s="476">
        <v>0</v>
      </c>
      <c r="AW382" s="476">
        <v>0</v>
      </c>
      <c r="AX382" s="476"/>
      <c r="AY382" s="476"/>
      <c r="AZ382" s="476"/>
      <c r="BA382" s="476">
        <v>0</v>
      </c>
      <c r="BB382" s="466" t="s">
        <v>123</v>
      </c>
      <c r="BC382" s="466" t="s">
        <v>45</v>
      </c>
    </row>
    <row r="383" spans="1:55" s="461" customFormat="1" ht="16.5" hidden="1">
      <c r="A383" s="461" t="s">
        <v>309</v>
      </c>
      <c r="B383" s="461" t="s">
        <v>1037</v>
      </c>
      <c r="C383" s="466" t="s">
        <v>2642</v>
      </c>
      <c r="D383" s="466" t="s">
        <v>2643</v>
      </c>
      <c r="E383" s="466" t="s">
        <v>2643</v>
      </c>
      <c r="F383" s="466" t="s">
        <v>12</v>
      </c>
      <c r="G383" s="466" t="s">
        <v>508</v>
      </c>
      <c r="H383" s="466" t="s">
        <v>124</v>
      </c>
      <c r="I383" s="466" t="s">
        <v>125</v>
      </c>
      <c r="J383" s="466" t="s">
        <v>1915</v>
      </c>
      <c r="K383" s="484" t="s">
        <v>4581</v>
      </c>
      <c r="L383" s="484"/>
      <c r="M383" s="484"/>
      <c r="N383" s="484"/>
      <c r="O383" s="484"/>
      <c r="P383" s="484"/>
      <c r="Q383" s="484"/>
      <c r="R383" s="484"/>
      <c r="S383" s="484"/>
      <c r="T383" s="484"/>
      <c r="U383" s="484"/>
      <c r="V383" s="484"/>
      <c r="W383" s="484"/>
      <c r="X383" s="484"/>
      <c r="Y383" s="484"/>
      <c r="Z383" s="484"/>
      <c r="AA383" s="484"/>
      <c r="AB383" s="484"/>
      <c r="AC383" s="484"/>
      <c r="AD383" s="484"/>
      <c r="AE383" s="484"/>
      <c r="AF383" s="484"/>
      <c r="AG383" s="484"/>
      <c r="AH383" s="484"/>
      <c r="AI383" s="484"/>
      <c r="AJ383" s="484"/>
      <c r="AK383" s="484"/>
      <c r="AL383" s="484"/>
      <c r="AM383" s="484"/>
      <c r="AN383" s="484"/>
      <c r="AO383" s="484"/>
      <c r="AP383" s="484"/>
      <c r="AQ383" s="484"/>
      <c r="AR383" s="484"/>
      <c r="AS383" s="484"/>
      <c r="AT383" s="484"/>
      <c r="AU383" s="484"/>
      <c r="AV383" s="476">
        <v>0</v>
      </c>
      <c r="AW383" s="476">
        <v>0</v>
      </c>
      <c r="AX383" s="476"/>
      <c r="AY383" s="476"/>
      <c r="AZ383" s="476"/>
      <c r="BA383" s="476">
        <v>0</v>
      </c>
      <c r="BB383" s="466" t="s">
        <v>123</v>
      </c>
      <c r="BC383" s="466" t="s">
        <v>45</v>
      </c>
    </row>
    <row r="384" spans="1:55" s="461" customFormat="1" ht="16.5" hidden="1">
      <c r="A384" s="461" t="s">
        <v>309</v>
      </c>
      <c r="B384" s="461" t="s">
        <v>1037</v>
      </c>
      <c r="C384" s="466" t="s">
        <v>2644</v>
      </c>
      <c r="D384" s="466" t="s">
        <v>2645</v>
      </c>
      <c r="E384" s="466" t="s">
        <v>2645</v>
      </c>
      <c r="F384" s="466" t="s">
        <v>12</v>
      </c>
      <c r="G384" s="466" t="s">
        <v>508</v>
      </c>
      <c r="H384" s="466" t="s">
        <v>124</v>
      </c>
      <c r="I384" s="466" t="s">
        <v>125</v>
      </c>
      <c r="J384" s="466" t="s">
        <v>1915</v>
      </c>
      <c r="K384" s="484" t="s">
        <v>4582</v>
      </c>
      <c r="L384" s="484"/>
      <c r="M384" s="484"/>
      <c r="N384" s="484"/>
      <c r="O384" s="484"/>
      <c r="P384" s="484"/>
      <c r="Q384" s="484"/>
      <c r="R384" s="484"/>
      <c r="S384" s="484"/>
      <c r="T384" s="484"/>
      <c r="U384" s="484"/>
      <c r="V384" s="484"/>
      <c r="W384" s="484"/>
      <c r="X384" s="484"/>
      <c r="Y384" s="484"/>
      <c r="Z384" s="484"/>
      <c r="AA384" s="484"/>
      <c r="AB384" s="484"/>
      <c r="AC384" s="484"/>
      <c r="AD384" s="484"/>
      <c r="AE384" s="484"/>
      <c r="AF384" s="484"/>
      <c r="AG384" s="484"/>
      <c r="AH384" s="484"/>
      <c r="AI384" s="484"/>
      <c r="AJ384" s="484"/>
      <c r="AK384" s="484"/>
      <c r="AL384" s="484"/>
      <c r="AM384" s="484"/>
      <c r="AN384" s="484"/>
      <c r="AO384" s="484"/>
      <c r="AP384" s="484"/>
      <c r="AQ384" s="484"/>
      <c r="AR384" s="484"/>
      <c r="AS384" s="484"/>
      <c r="AT384" s="484"/>
      <c r="AU384" s="484"/>
      <c r="AV384" s="476">
        <v>0</v>
      </c>
      <c r="AW384" s="476">
        <v>0</v>
      </c>
      <c r="AX384" s="476"/>
      <c r="AY384" s="476"/>
      <c r="AZ384" s="476"/>
      <c r="BA384" s="476">
        <v>0</v>
      </c>
      <c r="BB384" s="466" t="s">
        <v>123</v>
      </c>
      <c r="BC384" s="466" t="s">
        <v>45</v>
      </c>
    </row>
    <row r="385" spans="1:55" s="461" customFormat="1" ht="16.5" hidden="1">
      <c r="A385" s="461" t="s">
        <v>309</v>
      </c>
      <c r="B385" s="461" t="s">
        <v>1037</v>
      </c>
      <c r="C385" s="466" t="s">
        <v>2646</v>
      </c>
      <c r="D385" s="466" t="s">
        <v>2647</v>
      </c>
      <c r="E385" s="466" t="s">
        <v>2647</v>
      </c>
      <c r="F385" s="466" t="s">
        <v>12</v>
      </c>
      <c r="G385" s="466" t="s">
        <v>508</v>
      </c>
      <c r="H385" s="466" t="s">
        <v>124</v>
      </c>
      <c r="I385" s="466" t="s">
        <v>125</v>
      </c>
      <c r="J385" s="466" t="s">
        <v>1915</v>
      </c>
      <c r="K385" s="484" t="s">
        <v>4583</v>
      </c>
      <c r="L385" s="484"/>
      <c r="M385" s="484"/>
      <c r="N385" s="484"/>
      <c r="O385" s="484"/>
      <c r="P385" s="484"/>
      <c r="Q385" s="484"/>
      <c r="R385" s="484"/>
      <c r="S385" s="484"/>
      <c r="T385" s="484"/>
      <c r="U385" s="484"/>
      <c r="V385" s="484"/>
      <c r="W385" s="484"/>
      <c r="X385" s="484"/>
      <c r="Y385" s="484"/>
      <c r="Z385" s="484"/>
      <c r="AA385" s="484"/>
      <c r="AB385" s="484"/>
      <c r="AC385" s="484"/>
      <c r="AD385" s="484"/>
      <c r="AE385" s="484"/>
      <c r="AF385" s="484"/>
      <c r="AG385" s="484"/>
      <c r="AH385" s="484"/>
      <c r="AI385" s="484"/>
      <c r="AJ385" s="484"/>
      <c r="AK385" s="484"/>
      <c r="AL385" s="484"/>
      <c r="AM385" s="484"/>
      <c r="AN385" s="484"/>
      <c r="AO385" s="484"/>
      <c r="AP385" s="484"/>
      <c r="AQ385" s="484"/>
      <c r="AR385" s="484"/>
      <c r="AS385" s="484"/>
      <c r="AT385" s="484"/>
      <c r="AU385" s="484"/>
      <c r="AV385" s="476">
        <v>0</v>
      </c>
      <c r="AW385" s="476">
        <v>0</v>
      </c>
      <c r="AX385" s="476"/>
      <c r="AY385" s="476"/>
      <c r="AZ385" s="476"/>
      <c r="BA385" s="476">
        <v>0</v>
      </c>
      <c r="BB385" s="466" t="s">
        <v>123</v>
      </c>
      <c r="BC385" s="466" t="s">
        <v>45</v>
      </c>
    </row>
    <row r="386" spans="1:55" s="461" customFormat="1" ht="16.5" hidden="1">
      <c r="A386" s="461" t="s">
        <v>309</v>
      </c>
      <c r="B386" s="461" t="s">
        <v>1037</v>
      </c>
      <c r="C386" s="466" t="s">
        <v>2648</v>
      </c>
      <c r="D386" s="466" t="s">
        <v>2649</v>
      </c>
      <c r="E386" s="466" t="s">
        <v>2649</v>
      </c>
      <c r="F386" s="466" t="s">
        <v>12</v>
      </c>
      <c r="G386" s="466" t="s">
        <v>508</v>
      </c>
      <c r="H386" s="466" t="s">
        <v>124</v>
      </c>
      <c r="I386" s="466" t="s">
        <v>125</v>
      </c>
      <c r="J386" s="466" t="s">
        <v>1915</v>
      </c>
      <c r="K386" s="484" t="s">
        <v>4584</v>
      </c>
      <c r="L386" s="484"/>
      <c r="M386" s="484"/>
      <c r="N386" s="484"/>
      <c r="O386" s="484"/>
      <c r="P386" s="484"/>
      <c r="Q386" s="484"/>
      <c r="R386" s="484"/>
      <c r="S386" s="484"/>
      <c r="T386" s="484"/>
      <c r="U386" s="484"/>
      <c r="V386" s="484"/>
      <c r="W386" s="484"/>
      <c r="X386" s="484"/>
      <c r="Y386" s="484"/>
      <c r="Z386" s="484"/>
      <c r="AA386" s="484"/>
      <c r="AB386" s="484"/>
      <c r="AC386" s="484"/>
      <c r="AD386" s="484"/>
      <c r="AE386" s="484"/>
      <c r="AF386" s="484"/>
      <c r="AG386" s="484"/>
      <c r="AH386" s="484"/>
      <c r="AI386" s="484"/>
      <c r="AJ386" s="484"/>
      <c r="AK386" s="484"/>
      <c r="AL386" s="484"/>
      <c r="AM386" s="484"/>
      <c r="AN386" s="484"/>
      <c r="AO386" s="484"/>
      <c r="AP386" s="484"/>
      <c r="AQ386" s="484"/>
      <c r="AR386" s="484"/>
      <c r="AS386" s="484"/>
      <c r="AT386" s="484"/>
      <c r="AU386" s="484"/>
      <c r="AV386" s="476">
        <v>0</v>
      </c>
      <c r="AW386" s="476">
        <v>0</v>
      </c>
      <c r="AX386" s="476"/>
      <c r="AY386" s="476"/>
      <c r="AZ386" s="476"/>
      <c r="BA386" s="476">
        <v>0</v>
      </c>
      <c r="BB386" s="466" t="s">
        <v>123</v>
      </c>
      <c r="BC386" s="466" t="s">
        <v>45</v>
      </c>
    </row>
    <row r="387" spans="1:55" s="461" customFormat="1" ht="16.5" hidden="1">
      <c r="A387" s="461" t="s">
        <v>309</v>
      </c>
      <c r="B387" s="461" t="s">
        <v>1037</v>
      </c>
      <c r="C387" s="466" t="s">
        <v>2650</v>
      </c>
      <c r="D387" s="466" t="s">
        <v>2651</v>
      </c>
      <c r="E387" s="466" t="s">
        <v>2651</v>
      </c>
      <c r="F387" s="466" t="s">
        <v>12</v>
      </c>
      <c r="G387" s="466" t="s">
        <v>508</v>
      </c>
      <c r="H387" s="466" t="s">
        <v>124</v>
      </c>
      <c r="I387" s="466" t="s">
        <v>125</v>
      </c>
      <c r="J387" s="466" t="s">
        <v>1915</v>
      </c>
      <c r="K387" s="484" t="s">
        <v>4585</v>
      </c>
      <c r="L387" s="484"/>
      <c r="M387" s="484"/>
      <c r="N387" s="484"/>
      <c r="O387" s="484"/>
      <c r="P387" s="484"/>
      <c r="Q387" s="484"/>
      <c r="R387" s="484"/>
      <c r="S387" s="484"/>
      <c r="T387" s="484"/>
      <c r="U387" s="484"/>
      <c r="V387" s="484"/>
      <c r="W387" s="484"/>
      <c r="X387" s="484"/>
      <c r="Y387" s="484"/>
      <c r="Z387" s="484"/>
      <c r="AA387" s="484"/>
      <c r="AB387" s="484"/>
      <c r="AC387" s="484"/>
      <c r="AD387" s="484"/>
      <c r="AE387" s="484"/>
      <c r="AF387" s="484"/>
      <c r="AG387" s="484"/>
      <c r="AH387" s="484"/>
      <c r="AI387" s="484"/>
      <c r="AJ387" s="484"/>
      <c r="AK387" s="484"/>
      <c r="AL387" s="484"/>
      <c r="AM387" s="484"/>
      <c r="AN387" s="484"/>
      <c r="AO387" s="484"/>
      <c r="AP387" s="484"/>
      <c r="AQ387" s="484"/>
      <c r="AR387" s="484"/>
      <c r="AS387" s="484"/>
      <c r="AT387" s="484"/>
      <c r="AU387" s="484"/>
      <c r="AV387" s="476">
        <v>0</v>
      </c>
      <c r="AW387" s="476">
        <v>0</v>
      </c>
      <c r="AX387" s="476"/>
      <c r="AY387" s="476"/>
      <c r="AZ387" s="476"/>
      <c r="BA387" s="476">
        <v>0</v>
      </c>
      <c r="BB387" s="466" t="s">
        <v>123</v>
      </c>
      <c r="BC387" s="466" t="s">
        <v>45</v>
      </c>
    </row>
    <row r="388" spans="1:55" s="461" customFormat="1" ht="16.5" hidden="1">
      <c r="A388" s="461" t="s">
        <v>309</v>
      </c>
      <c r="B388" s="461" t="s">
        <v>1037</v>
      </c>
      <c r="C388" s="466" t="s">
        <v>2652</v>
      </c>
      <c r="D388" s="466" t="s">
        <v>2653</v>
      </c>
      <c r="E388" s="466" t="s">
        <v>2653</v>
      </c>
      <c r="F388" s="466" t="s">
        <v>12</v>
      </c>
      <c r="G388" s="466" t="s">
        <v>508</v>
      </c>
      <c r="H388" s="466" t="s">
        <v>124</v>
      </c>
      <c r="I388" s="466" t="s">
        <v>125</v>
      </c>
      <c r="J388" s="466" t="s">
        <v>1915</v>
      </c>
      <c r="K388" s="484" t="s">
        <v>4586</v>
      </c>
      <c r="L388" s="484"/>
      <c r="M388" s="484"/>
      <c r="N388" s="484"/>
      <c r="O388" s="484"/>
      <c r="P388" s="484"/>
      <c r="Q388" s="484"/>
      <c r="R388" s="484"/>
      <c r="S388" s="484"/>
      <c r="T388" s="484"/>
      <c r="U388" s="484"/>
      <c r="V388" s="484"/>
      <c r="W388" s="484"/>
      <c r="X388" s="484"/>
      <c r="Y388" s="484"/>
      <c r="Z388" s="484"/>
      <c r="AA388" s="484"/>
      <c r="AB388" s="484"/>
      <c r="AC388" s="484"/>
      <c r="AD388" s="484"/>
      <c r="AE388" s="484"/>
      <c r="AF388" s="484"/>
      <c r="AG388" s="484"/>
      <c r="AH388" s="484"/>
      <c r="AI388" s="484"/>
      <c r="AJ388" s="484"/>
      <c r="AK388" s="484"/>
      <c r="AL388" s="484"/>
      <c r="AM388" s="484"/>
      <c r="AN388" s="484"/>
      <c r="AO388" s="484"/>
      <c r="AP388" s="484"/>
      <c r="AQ388" s="484"/>
      <c r="AR388" s="484"/>
      <c r="AS388" s="484"/>
      <c r="AT388" s="484"/>
      <c r="AU388" s="484"/>
      <c r="AV388" s="476">
        <v>0</v>
      </c>
      <c r="AW388" s="476">
        <v>0</v>
      </c>
      <c r="AX388" s="476"/>
      <c r="AY388" s="476"/>
      <c r="AZ388" s="476"/>
      <c r="BA388" s="476">
        <v>0</v>
      </c>
      <c r="BB388" s="466" t="s">
        <v>123</v>
      </c>
      <c r="BC388" s="466" t="s">
        <v>45</v>
      </c>
    </row>
    <row r="389" spans="1:55" s="461" customFormat="1" ht="16.5" hidden="1">
      <c r="A389" s="461" t="s">
        <v>309</v>
      </c>
      <c r="B389" s="461" t="s">
        <v>1037</v>
      </c>
      <c r="C389" s="466" t="s">
        <v>2654</v>
      </c>
      <c r="D389" s="466" t="s">
        <v>2655</v>
      </c>
      <c r="E389" s="466" t="s">
        <v>2655</v>
      </c>
      <c r="F389" s="466" t="s">
        <v>12</v>
      </c>
      <c r="G389" s="466" t="s">
        <v>508</v>
      </c>
      <c r="H389" s="466" t="s">
        <v>124</v>
      </c>
      <c r="I389" s="466" t="s">
        <v>125</v>
      </c>
      <c r="J389" s="466" t="s">
        <v>1915</v>
      </c>
      <c r="K389" s="484" t="s">
        <v>4587</v>
      </c>
      <c r="L389" s="484"/>
      <c r="M389" s="484"/>
      <c r="N389" s="484"/>
      <c r="O389" s="484"/>
      <c r="P389" s="484"/>
      <c r="Q389" s="484"/>
      <c r="R389" s="484"/>
      <c r="S389" s="484"/>
      <c r="T389" s="484"/>
      <c r="U389" s="484"/>
      <c r="V389" s="484"/>
      <c r="W389" s="484"/>
      <c r="X389" s="484"/>
      <c r="Y389" s="484"/>
      <c r="Z389" s="484"/>
      <c r="AA389" s="484"/>
      <c r="AB389" s="484"/>
      <c r="AC389" s="484"/>
      <c r="AD389" s="484"/>
      <c r="AE389" s="484"/>
      <c r="AF389" s="484"/>
      <c r="AG389" s="484"/>
      <c r="AH389" s="484"/>
      <c r="AI389" s="484"/>
      <c r="AJ389" s="484"/>
      <c r="AK389" s="484"/>
      <c r="AL389" s="484"/>
      <c r="AM389" s="484"/>
      <c r="AN389" s="484"/>
      <c r="AO389" s="484"/>
      <c r="AP389" s="484"/>
      <c r="AQ389" s="484"/>
      <c r="AR389" s="484"/>
      <c r="AS389" s="484"/>
      <c r="AT389" s="484"/>
      <c r="AU389" s="484"/>
      <c r="AV389" s="476">
        <v>0</v>
      </c>
      <c r="AW389" s="476">
        <v>0</v>
      </c>
      <c r="AX389" s="476"/>
      <c r="AY389" s="476"/>
      <c r="AZ389" s="476"/>
      <c r="BA389" s="476">
        <v>0</v>
      </c>
      <c r="BB389" s="466" t="s">
        <v>123</v>
      </c>
      <c r="BC389" s="466" t="s">
        <v>45</v>
      </c>
    </row>
    <row r="390" spans="1:55" s="461" customFormat="1" ht="16.5" hidden="1">
      <c r="A390" s="461" t="s">
        <v>309</v>
      </c>
      <c r="B390" s="461" t="s">
        <v>1037</v>
      </c>
      <c r="C390" s="466" t="s">
        <v>2656</v>
      </c>
      <c r="D390" s="466" t="s">
        <v>2657</v>
      </c>
      <c r="E390" s="466" t="s">
        <v>2657</v>
      </c>
      <c r="F390" s="466" t="s">
        <v>12</v>
      </c>
      <c r="G390" s="466" t="s">
        <v>508</v>
      </c>
      <c r="H390" s="466" t="s">
        <v>124</v>
      </c>
      <c r="I390" s="466" t="s">
        <v>125</v>
      </c>
      <c r="J390" s="466" t="s">
        <v>1915</v>
      </c>
      <c r="K390" s="484" t="s">
        <v>4588</v>
      </c>
      <c r="L390" s="484"/>
      <c r="M390" s="484"/>
      <c r="N390" s="484"/>
      <c r="O390" s="484"/>
      <c r="P390" s="484"/>
      <c r="Q390" s="484"/>
      <c r="R390" s="484"/>
      <c r="S390" s="484"/>
      <c r="T390" s="484"/>
      <c r="U390" s="484"/>
      <c r="V390" s="484"/>
      <c r="W390" s="484"/>
      <c r="X390" s="484"/>
      <c r="Y390" s="484"/>
      <c r="Z390" s="484"/>
      <c r="AA390" s="484"/>
      <c r="AB390" s="484"/>
      <c r="AC390" s="484"/>
      <c r="AD390" s="484"/>
      <c r="AE390" s="484"/>
      <c r="AF390" s="484"/>
      <c r="AG390" s="484"/>
      <c r="AH390" s="484"/>
      <c r="AI390" s="484"/>
      <c r="AJ390" s="484"/>
      <c r="AK390" s="484"/>
      <c r="AL390" s="484"/>
      <c r="AM390" s="484"/>
      <c r="AN390" s="484"/>
      <c r="AO390" s="484"/>
      <c r="AP390" s="484"/>
      <c r="AQ390" s="484"/>
      <c r="AR390" s="484"/>
      <c r="AS390" s="484"/>
      <c r="AT390" s="484"/>
      <c r="AU390" s="484"/>
      <c r="AV390" s="476">
        <v>0</v>
      </c>
      <c r="AW390" s="476">
        <v>0</v>
      </c>
      <c r="AX390" s="476"/>
      <c r="AY390" s="476"/>
      <c r="AZ390" s="476"/>
      <c r="BA390" s="476">
        <v>0</v>
      </c>
      <c r="BB390" s="466" t="s">
        <v>123</v>
      </c>
      <c r="BC390" s="466" t="s">
        <v>45</v>
      </c>
    </row>
    <row r="391" spans="1:55" s="461" customFormat="1" ht="16.5" hidden="1">
      <c r="A391" s="461" t="s">
        <v>309</v>
      </c>
      <c r="B391" s="461" t="s">
        <v>1037</v>
      </c>
      <c r="C391" s="466" t="s">
        <v>2658</v>
      </c>
      <c r="D391" s="466" t="s">
        <v>2659</v>
      </c>
      <c r="E391" s="466" t="s">
        <v>2659</v>
      </c>
      <c r="F391" s="466" t="s">
        <v>12</v>
      </c>
      <c r="G391" s="466" t="s">
        <v>508</v>
      </c>
      <c r="H391" s="466" t="s">
        <v>124</v>
      </c>
      <c r="I391" s="466" t="s">
        <v>125</v>
      </c>
      <c r="J391" s="466" t="s">
        <v>1915</v>
      </c>
      <c r="K391" s="484" t="s">
        <v>4589</v>
      </c>
      <c r="L391" s="484"/>
      <c r="M391" s="484"/>
      <c r="N391" s="484"/>
      <c r="O391" s="484"/>
      <c r="P391" s="484"/>
      <c r="Q391" s="484"/>
      <c r="R391" s="484"/>
      <c r="S391" s="484"/>
      <c r="T391" s="484"/>
      <c r="U391" s="484"/>
      <c r="V391" s="484"/>
      <c r="W391" s="484"/>
      <c r="X391" s="484"/>
      <c r="Y391" s="484"/>
      <c r="Z391" s="484"/>
      <c r="AA391" s="484"/>
      <c r="AB391" s="484"/>
      <c r="AC391" s="484"/>
      <c r="AD391" s="484"/>
      <c r="AE391" s="484"/>
      <c r="AF391" s="484"/>
      <c r="AG391" s="484"/>
      <c r="AH391" s="484"/>
      <c r="AI391" s="484"/>
      <c r="AJ391" s="484"/>
      <c r="AK391" s="484"/>
      <c r="AL391" s="484"/>
      <c r="AM391" s="484"/>
      <c r="AN391" s="484"/>
      <c r="AO391" s="484"/>
      <c r="AP391" s="484"/>
      <c r="AQ391" s="484"/>
      <c r="AR391" s="484"/>
      <c r="AS391" s="484"/>
      <c r="AT391" s="484"/>
      <c r="AU391" s="484"/>
      <c r="AV391" s="476">
        <v>0</v>
      </c>
      <c r="AW391" s="476">
        <v>0</v>
      </c>
      <c r="AX391" s="476"/>
      <c r="AY391" s="476"/>
      <c r="AZ391" s="476"/>
      <c r="BA391" s="476">
        <v>0</v>
      </c>
      <c r="BB391" s="466" t="s">
        <v>123</v>
      </c>
      <c r="BC391" s="466" t="s">
        <v>45</v>
      </c>
    </row>
    <row r="392" spans="1:55" s="461" customFormat="1" ht="16.5" hidden="1">
      <c r="A392" s="461" t="s">
        <v>309</v>
      </c>
      <c r="B392" s="461" t="s">
        <v>1037</v>
      </c>
      <c r="C392" s="466" t="s">
        <v>2660</v>
      </c>
      <c r="D392" s="466" t="s">
        <v>2661</v>
      </c>
      <c r="E392" s="466" t="s">
        <v>2661</v>
      </c>
      <c r="F392" s="466" t="s">
        <v>12</v>
      </c>
      <c r="G392" s="466" t="s">
        <v>508</v>
      </c>
      <c r="H392" s="466" t="s">
        <v>124</v>
      </c>
      <c r="I392" s="466" t="s">
        <v>125</v>
      </c>
      <c r="J392" s="466" t="s">
        <v>1915</v>
      </c>
      <c r="K392" s="484" t="s">
        <v>4590</v>
      </c>
      <c r="L392" s="484"/>
      <c r="M392" s="484"/>
      <c r="N392" s="484"/>
      <c r="O392" s="484"/>
      <c r="P392" s="484"/>
      <c r="Q392" s="484"/>
      <c r="R392" s="484"/>
      <c r="S392" s="484"/>
      <c r="T392" s="484"/>
      <c r="U392" s="484"/>
      <c r="V392" s="484"/>
      <c r="W392" s="484"/>
      <c r="X392" s="484"/>
      <c r="Y392" s="484"/>
      <c r="Z392" s="484"/>
      <c r="AA392" s="484"/>
      <c r="AB392" s="484"/>
      <c r="AC392" s="484"/>
      <c r="AD392" s="484"/>
      <c r="AE392" s="484"/>
      <c r="AF392" s="484"/>
      <c r="AG392" s="484"/>
      <c r="AH392" s="484"/>
      <c r="AI392" s="484"/>
      <c r="AJ392" s="484"/>
      <c r="AK392" s="484"/>
      <c r="AL392" s="484"/>
      <c r="AM392" s="484"/>
      <c r="AN392" s="484"/>
      <c r="AO392" s="484"/>
      <c r="AP392" s="484"/>
      <c r="AQ392" s="484"/>
      <c r="AR392" s="484"/>
      <c r="AS392" s="484"/>
      <c r="AT392" s="484"/>
      <c r="AU392" s="484"/>
      <c r="AV392" s="476">
        <v>0</v>
      </c>
      <c r="AW392" s="476">
        <v>0</v>
      </c>
      <c r="AX392" s="476"/>
      <c r="AY392" s="476"/>
      <c r="AZ392" s="476"/>
      <c r="BA392" s="476">
        <v>0</v>
      </c>
      <c r="BB392" s="466" t="s">
        <v>123</v>
      </c>
      <c r="BC392" s="466" t="s">
        <v>45</v>
      </c>
    </row>
    <row r="393" spans="1:55" s="467" customFormat="1" ht="16.5">
      <c r="C393" s="468" t="s">
        <v>2662</v>
      </c>
      <c r="D393" s="468" t="s">
        <v>2663</v>
      </c>
      <c r="E393" s="468" t="s">
        <v>2663</v>
      </c>
      <c r="F393" s="468" t="s">
        <v>12</v>
      </c>
      <c r="G393" s="468" t="s">
        <v>508</v>
      </c>
      <c r="H393" s="468" t="s">
        <v>124</v>
      </c>
      <c r="I393" s="468" t="s">
        <v>125</v>
      </c>
      <c r="J393" s="468" t="s">
        <v>1915</v>
      </c>
      <c r="K393" s="485" t="s">
        <v>4191</v>
      </c>
      <c r="L393" s="485"/>
      <c r="M393" s="485"/>
      <c r="N393" s="485"/>
      <c r="O393" s="485"/>
      <c r="P393" s="485"/>
      <c r="Q393" s="485"/>
      <c r="R393" s="485"/>
      <c r="S393" s="485"/>
      <c r="T393" s="485"/>
      <c r="U393" s="485"/>
      <c r="V393" s="485"/>
      <c r="W393" s="485"/>
      <c r="X393" s="485"/>
      <c r="Y393" s="485"/>
      <c r="Z393" s="485"/>
      <c r="AA393" s="485"/>
      <c r="AB393" s="485"/>
      <c r="AC393" s="485"/>
      <c r="AD393" s="485"/>
      <c r="AE393" s="485"/>
      <c r="AF393" s="485"/>
      <c r="AG393" s="485"/>
      <c r="AH393" s="485"/>
      <c r="AI393" s="485"/>
      <c r="AJ393" s="485"/>
      <c r="AK393" s="485"/>
      <c r="AL393" s="485"/>
      <c r="AM393" s="485"/>
      <c r="AN393" s="485"/>
      <c r="AO393" s="485"/>
      <c r="AP393" s="485"/>
      <c r="AQ393" s="485"/>
      <c r="AR393" s="485"/>
      <c r="AS393" s="485"/>
      <c r="AT393" s="485"/>
      <c r="AU393" s="485"/>
      <c r="AV393" s="424">
        <f>ROUND($AW393*$AY$2,2)</f>
        <v>0</v>
      </c>
      <c r="AW393" s="469">
        <v>8.6</v>
      </c>
      <c r="AX393" s="469"/>
      <c r="AY393" s="469"/>
      <c r="AZ393" s="424"/>
      <c r="BA393" s="424">
        <f>ROUND($AW393*XLPE!$AA$4,2)</f>
        <v>20.21</v>
      </c>
      <c r="BB393" s="468" t="s">
        <v>123</v>
      </c>
      <c r="BC393" s="468" t="s">
        <v>45</v>
      </c>
    </row>
    <row r="394" spans="1:55" s="467" customFormat="1" ht="16.5">
      <c r="C394" s="468" t="s">
        <v>2664</v>
      </c>
      <c r="D394" s="468" t="s">
        <v>2665</v>
      </c>
      <c r="E394" s="468" t="s">
        <v>2665</v>
      </c>
      <c r="F394" s="468" t="s">
        <v>12</v>
      </c>
      <c r="G394" s="468" t="s">
        <v>508</v>
      </c>
      <c r="H394" s="468" t="s">
        <v>124</v>
      </c>
      <c r="I394" s="468" t="s">
        <v>125</v>
      </c>
      <c r="J394" s="468" t="s">
        <v>1915</v>
      </c>
      <c r="K394" s="485" t="s">
        <v>4591</v>
      </c>
      <c r="L394" s="485"/>
      <c r="M394" s="485"/>
      <c r="N394" s="485"/>
      <c r="O394" s="485"/>
      <c r="P394" s="485"/>
      <c r="Q394" s="485"/>
      <c r="R394" s="485"/>
      <c r="S394" s="485"/>
      <c r="T394" s="485"/>
      <c r="U394" s="485"/>
      <c r="V394" s="485"/>
      <c r="W394" s="485"/>
      <c r="X394" s="485"/>
      <c r="Y394" s="485"/>
      <c r="Z394" s="485"/>
      <c r="AA394" s="485"/>
      <c r="AB394" s="485"/>
      <c r="AC394" s="485"/>
      <c r="AD394" s="485"/>
      <c r="AE394" s="485"/>
      <c r="AF394" s="485"/>
      <c r="AG394" s="485"/>
      <c r="AH394" s="485"/>
      <c r="AI394" s="485"/>
      <c r="AJ394" s="485"/>
      <c r="AK394" s="485"/>
      <c r="AL394" s="485"/>
      <c r="AM394" s="485"/>
      <c r="AN394" s="485"/>
      <c r="AO394" s="485"/>
      <c r="AP394" s="485"/>
      <c r="AQ394" s="485"/>
      <c r="AR394" s="485"/>
      <c r="AS394" s="485"/>
      <c r="AT394" s="485"/>
      <c r="AU394" s="485"/>
      <c r="AV394" s="424">
        <f>ROUND($AW394*$AY$6,2)</f>
        <v>0</v>
      </c>
      <c r="AW394" s="469">
        <v>21.9</v>
      </c>
      <c r="AX394" s="469"/>
      <c r="AY394" s="469"/>
      <c r="AZ394" s="424"/>
      <c r="BA394" s="424">
        <f>ROUND($AW394*XLPE!$AA$8,2)</f>
        <v>45.99</v>
      </c>
      <c r="BB394" s="468" t="s">
        <v>123</v>
      </c>
      <c r="BC394" s="468" t="s">
        <v>45</v>
      </c>
    </row>
    <row r="395" spans="1:55" s="467" customFormat="1" ht="16.5">
      <c r="C395" s="468" t="s">
        <v>2666</v>
      </c>
      <c r="D395" s="468" t="s">
        <v>2667</v>
      </c>
      <c r="E395" s="468" t="s">
        <v>2667</v>
      </c>
      <c r="F395" s="468" t="s">
        <v>12</v>
      </c>
      <c r="G395" s="468" t="s">
        <v>508</v>
      </c>
      <c r="H395" s="468" t="s">
        <v>124</v>
      </c>
      <c r="I395" s="468" t="s">
        <v>125</v>
      </c>
      <c r="J395" s="468" t="s">
        <v>1915</v>
      </c>
      <c r="K395" s="485" t="s">
        <v>4592</v>
      </c>
      <c r="L395" s="485"/>
      <c r="M395" s="485"/>
      <c r="N395" s="485"/>
      <c r="O395" s="485"/>
      <c r="P395" s="485"/>
      <c r="Q395" s="485"/>
      <c r="R395" s="485"/>
      <c r="S395" s="485"/>
      <c r="T395" s="485"/>
      <c r="U395" s="485"/>
      <c r="V395" s="485"/>
      <c r="W395" s="485"/>
      <c r="X395" s="485"/>
      <c r="Y395" s="485"/>
      <c r="Z395" s="485"/>
      <c r="AA395" s="485"/>
      <c r="AB395" s="485"/>
      <c r="AC395" s="485"/>
      <c r="AD395" s="485"/>
      <c r="AE395" s="485"/>
      <c r="AF395" s="485"/>
      <c r="AG395" s="485"/>
      <c r="AH395" s="485"/>
      <c r="AI395" s="485"/>
      <c r="AJ395" s="485"/>
      <c r="AK395" s="485"/>
      <c r="AL395" s="485"/>
      <c r="AM395" s="485"/>
      <c r="AN395" s="485"/>
      <c r="AO395" s="485"/>
      <c r="AP395" s="485"/>
      <c r="AQ395" s="485"/>
      <c r="AR395" s="485"/>
      <c r="AS395" s="485"/>
      <c r="AT395" s="485"/>
      <c r="AU395" s="485"/>
      <c r="AV395" s="424">
        <f>ROUND($AW395*$AY$6,2)</f>
        <v>0</v>
      </c>
      <c r="AW395" s="469">
        <v>28.8</v>
      </c>
      <c r="AX395" s="469"/>
      <c r="AY395" s="469"/>
      <c r="AZ395" s="424"/>
      <c r="BA395" s="424">
        <f>ROUND($AW395*XLPE!$AA$8,2)</f>
        <v>60.48</v>
      </c>
      <c r="BB395" s="468" t="s">
        <v>123</v>
      </c>
      <c r="BC395" s="468" t="s">
        <v>45</v>
      </c>
    </row>
    <row r="396" spans="1:55" s="467" customFormat="1" ht="16.5">
      <c r="C396" s="468" t="s">
        <v>2668</v>
      </c>
      <c r="D396" s="468" t="s">
        <v>2669</v>
      </c>
      <c r="E396" s="468" t="s">
        <v>2669</v>
      </c>
      <c r="F396" s="468" t="s">
        <v>12</v>
      </c>
      <c r="G396" s="468" t="s">
        <v>508</v>
      </c>
      <c r="H396" s="468" t="s">
        <v>124</v>
      </c>
      <c r="I396" s="468" t="s">
        <v>125</v>
      </c>
      <c r="J396" s="468" t="s">
        <v>1915</v>
      </c>
      <c r="K396" s="485" t="s">
        <v>4593</v>
      </c>
      <c r="L396" s="485"/>
      <c r="M396" s="485"/>
      <c r="N396" s="485"/>
      <c r="O396" s="485"/>
      <c r="P396" s="485"/>
      <c r="Q396" s="485"/>
      <c r="R396" s="485"/>
      <c r="S396" s="485"/>
      <c r="T396" s="485"/>
      <c r="U396" s="485"/>
      <c r="V396" s="485"/>
      <c r="W396" s="485"/>
      <c r="X396" s="485"/>
      <c r="Y396" s="485"/>
      <c r="Z396" s="485"/>
      <c r="AA396" s="485"/>
      <c r="AB396" s="485"/>
      <c r="AC396" s="485"/>
      <c r="AD396" s="485"/>
      <c r="AE396" s="485"/>
      <c r="AF396" s="485"/>
      <c r="AG396" s="485"/>
      <c r="AH396" s="485"/>
      <c r="AI396" s="485"/>
      <c r="AJ396" s="485"/>
      <c r="AK396" s="485"/>
      <c r="AL396" s="485"/>
      <c r="AM396" s="485"/>
      <c r="AN396" s="485"/>
      <c r="AO396" s="485"/>
      <c r="AP396" s="485"/>
      <c r="AQ396" s="485"/>
      <c r="AR396" s="485"/>
      <c r="AS396" s="485"/>
      <c r="AT396" s="485"/>
      <c r="AU396" s="485"/>
      <c r="AV396" s="424">
        <f>ROUND($AW396*$AY$6,2)</f>
        <v>0</v>
      </c>
      <c r="AW396" s="469">
        <v>35.700000000000003</v>
      </c>
      <c r="AX396" s="469"/>
      <c r="AY396" s="469"/>
      <c r="AZ396" s="424"/>
      <c r="BA396" s="424">
        <f>ROUND($AW396*XLPE!$AA$8,2)</f>
        <v>74.97</v>
      </c>
      <c r="BB396" s="468" t="s">
        <v>123</v>
      </c>
      <c r="BC396" s="468" t="s">
        <v>45</v>
      </c>
    </row>
    <row r="397" spans="1:55" s="467" customFormat="1" ht="16.5">
      <c r="C397" s="468" t="s">
        <v>2670</v>
      </c>
      <c r="D397" s="468" t="s">
        <v>2671</v>
      </c>
      <c r="E397" s="468" t="s">
        <v>2671</v>
      </c>
      <c r="F397" s="468" t="s">
        <v>12</v>
      </c>
      <c r="G397" s="468" t="s">
        <v>508</v>
      </c>
      <c r="H397" s="468" t="s">
        <v>124</v>
      </c>
      <c r="I397" s="468" t="s">
        <v>125</v>
      </c>
      <c r="J397" s="468" t="s">
        <v>1915</v>
      </c>
      <c r="K397" s="485" t="s">
        <v>4192</v>
      </c>
      <c r="L397" s="485"/>
      <c r="M397" s="485"/>
      <c r="N397" s="485"/>
      <c r="O397" s="485"/>
      <c r="P397" s="485"/>
      <c r="Q397" s="485"/>
      <c r="R397" s="485"/>
      <c r="S397" s="485"/>
      <c r="T397" s="485"/>
      <c r="U397" s="485"/>
      <c r="V397" s="485"/>
      <c r="W397" s="485"/>
      <c r="X397" s="485"/>
      <c r="Y397" s="485"/>
      <c r="Z397" s="485"/>
      <c r="AA397" s="485"/>
      <c r="AB397" s="485"/>
      <c r="AC397" s="485"/>
      <c r="AD397" s="485"/>
      <c r="AE397" s="485"/>
      <c r="AF397" s="485"/>
      <c r="AG397" s="485"/>
      <c r="AH397" s="485"/>
      <c r="AI397" s="485"/>
      <c r="AJ397" s="485"/>
      <c r="AK397" s="485"/>
      <c r="AL397" s="485"/>
      <c r="AM397" s="485"/>
      <c r="AN397" s="485"/>
      <c r="AO397" s="485"/>
      <c r="AP397" s="485"/>
      <c r="AQ397" s="485"/>
      <c r="AR397" s="485"/>
      <c r="AS397" s="485"/>
      <c r="AT397" s="485"/>
      <c r="AU397" s="485"/>
      <c r="AV397" s="424">
        <f>ROUND($AW397*$AY$2,2)</f>
        <v>0</v>
      </c>
      <c r="AW397" s="469">
        <v>12.1</v>
      </c>
      <c r="AX397" s="469"/>
      <c r="AY397" s="469"/>
      <c r="AZ397" s="424"/>
      <c r="BA397" s="424">
        <f>ROUND($AW397*XLPE!$AA$4,2)</f>
        <v>28.44</v>
      </c>
      <c r="BB397" s="468" t="s">
        <v>123</v>
      </c>
      <c r="BC397" s="468" t="s">
        <v>45</v>
      </c>
    </row>
    <row r="398" spans="1:55" s="467" customFormat="1" ht="16.5">
      <c r="C398" s="468" t="s">
        <v>2672</v>
      </c>
      <c r="D398" s="468" t="s">
        <v>2673</v>
      </c>
      <c r="E398" s="468" t="s">
        <v>2673</v>
      </c>
      <c r="F398" s="468" t="s">
        <v>12</v>
      </c>
      <c r="G398" s="468" t="s">
        <v>508</v>
      </c>
      <c r="H398" s="468" t="s">
        <v>124</v>
      </c>
      <c r="I398" s="468" t="s">
        <v>125</v>
      </c>
      <c r="J398" s="468" t="s">
        <v>1915</v>
      </c>
      <c r="K398" s="485" t="s">
        <v>4594</v>
      </c>
      <c r="L398" s="485"/>
      <c r="M398" s="485"/>
      <c r="N398" s="485"/>
      <c r="O398" s="485"/>
      <c r="P398" s="485"/>
      <c r="Q398" s="485"/>
      <c r="R398" s="485"/>
      <c r="S398" s="485"/>
      <c r="T398" s="485"/>
      <c r="U398" s="485"/>
      <c r="V398" s="485"/>
      <c r="W398" s="485"/>
      <c r="X398" s="485"/>
      <c r="Y398" s="485"/>
      <c r="Z398" s="485"/>
      <c r="AA398" s="485"/>
      <c r="AB398" s="485"/>
      <c r="AC398" s="485"/>
      <c r="AD398" s="485"/>
      <c r="AE398" s="485"/>
      <c r="AF398" s="485"/>
      <c r="AG398" s="485"/>
      <c r="AH398" s="485"/>
      <c r="AI398" s="485"/>
      <c r="AJ398" s="485"/>
      <c r="AK398" s="485"/>
      <c r="AL398" s="485"/>
      <c r="AM398" s="485"/>
      <c r="AN398" s="485"/>
      <c r="AO398" s="485"/>
      <c r="AP398" s="485"/>
      <c r="AQ398" s="485"/>
      <c r="AR398" s="485"/>
      <c r="AS398" s="485"/>
      <c r="AT398" s="485"/>
      <c r="AU398" s="485"/>
      <c r="AV398" s="424">
        <f>ROUND($AW398*$AY$6,2)</f>
        <v>0</v>
      </c>
      <c r="AW398" s="469">
        <v>30.9</v>
      </c>
      <c r="AX398" s="469"/>
      <c r="AY398" s="469"/>
      <c r="AZ398" s="424"/>
      <c r="BA398" s="424">
        <f>ROUND($AW398*XLPE!$AA$8,2)</f>
        <v>64.89</v>
      </c>
      <c r="BB398" s="468" t="s">
        <v>123</v>
      </c>
      <c r="BC398" s="468" t="s">
        <v>45</v>
      </c>
    </row>
    <row r="399" spans="1:55" s="467" customFormat="1" ht="16.5">
      <c r="C399" s="468" t="s">
        <v>2674</v>
      </c>
      <c r="D399" s="468" t="s">
        <v>2675</v>
      </c>
      <c r="E399" s="468" t="s">
        <v>2675</v>
      </c>
      <c r="F399" s="468" t="s">
        <v>12</v>
      </c>
      <c r="G399" s="468" t="s">
        <v>508</v>
      </c>
      <c r="H399" s="468" t="s">
        <v>124</v>
      </c>
      <c r="I399" s="468" t="s">
        <v>125</v>
      </c>
      <c r="J399" s="468" t="s">
        <v>1915</v>
      </c>
      <c r="K399" s="485" t="s">
        <v>4595</v>
      </c>
      <c r="L399" s="485"/>
      <c r="M399" s="485"/>
      <c r="N399" s="485"/>
      <c r="O399" s="485"/>
      <c r="P399" s="485"/>
      <c r="Q399" s="485"/>
      <c r="R399" s="485"/>
      <c r="S399" s="485"/>
      <c r="T399" s="485"/>
      <c r="U399" s="485"/>
      <c r="V399" s="485"/>
      <c r="W399" s="485"/>
      <c r="X399" s="485"/>
      <c r="Y399" s="485"/>
      <c r="Z399" s="485"/>
      <c r="AA399" s="485"/>
      <c r="AB399" s="485"/>
      <c r="AC399" s="485"/>
      <c r="AD399" s="485"/>
      <c r="AE399" s="485"/>
      <c r="AF399" s="485"/>
      <c r="AG399" s="485"/>
      <c r="AH399" s="485"/>
      <c r="AI399" s="485"/>
      <c r="AJ399" s="485"/>
      <c r="AK399" s="485"/>
      <c r="AL399" s="485"/>
      <c r="AM399" s="485"/>
      <c r="AN399" s="485"/>
      <c r="AO399" s="485"/>
      <c r="AP399" s="485"/>
      <c r="AQ399" s="485"/>
      <c r="AR399" s="485"/>
      <c r="AS399" s="485"/>
      <c r="AT399" s="485"/>
      <c r="AU399" s="485"/>
      <c r="AV399" s="424">
        <f>ROUND($AW399*$AY$6,2)</f>
        <v>0</v>
      </c>
      <c r="AW399" s="469">
        <v>40.9</v>
      </c>
      <c r="AX399" s="469"/>
      <c r="AY399" s="469"/>
      <c r="AZ399" s="424"/>
      <c r="BA399" s="424">
        <f>ROUND($AW399*XLPE!$AA$8,2)</f>
        <v>85.89</v>
      </c>
      <c r="BB399" s="468" t="s">
        <v>123</v>
      </c>
      <c r="BC399" s="468" t="s">
        <v>45</v>
      </c>
    </row>
    <row r="400" spans="1:55" s="467" customFormat="1" ht="16.5">
      <c r="C400" s="468" t="s">
        <v>2676</v>
      </c>
      <c r="D400" s="468" t="s">
        <v>2677</v>
      </c>
      <c r="E400" s="468" t="s">
        <v>2677</v>
      </c>
      <c r="F400" s="468" t="s">
        <v>12</v>
      </c>
      <c r="G400" s="468" t="s">
        <v>508</v>
      </c>
      <c r="H400" s="468" t="s">
        <v>124</v>
      </c>
      <c r="I400" s="468" t="s">
        <v>125</v>
      </c>
      <c r="J400" s="468" t="s">
        <v>1915</v>
      </c>
      <c r="K400" s="485" t="s">
        <v>4596</v>
      </c>
      <c r="L400" s="485"/>
      <c r="M400" s="485"/>
      <c r="N400" s="485"/>
      <c r="O400" s="485"/>
      <c r="P400" s="485"/>
      <c r="Q400" s="485"/>
      <c r="R400" s="485"/>
      <c r="S400" s="485"/>
      <c r="T400" s="485"/>
      <c r="U400" s="485"/>
      <c r="V400" s="485"/>
      <c r="W400" s="485"/>
      <c r="X400" s="485"/>
      <c r="Y400" s="485"/>
      <c r="Z400" s="485"/>
      <c r="AA400" s="485"/>
      <c r="AB400" s="485"/>
      <c r="AC400" s="485"/>
      <c r="AD400" s="485"/>
      <c r="AE400" s="485"/>
      <c r="AF400" s="485"/>
      <c r="AG400" s="485"/>
      <c r="AH400" s="485"/>
      <c r="AI400" s="485"/>
      <c r="AJ400" s="485"/>
      <c r="AK400" s="485"/>
      <c r="AL400" s="485"/>
      <c r="AM400" s="485"/>
      <c r="AN400" s="485"/>
      <c r="AO400" s="485"/>
      <c r="AP400" s="485"/>
      <c r="AQ400" s="485"/>
      <c r="AR400" s="485"/>
      <c r="AS400" s="485"/>
      <c r="AT400" s="485"/>
      <c r="AU400" s="485"/>
      <c r="AV400" s="424">
        <f>ROUND($AW400*$AY$6,2)</f>
        <v>0</v>
      </c>
      <c r="AW400" s="469">
        <v>50.8</v>
      </c>
      <c r="AX400" s="469"/>
      <c r="AY400" s="469"/>
      <c r="AZ400" s="424"/>
      <c r="BA400" s="424">
        <f>ROUND($AW400*XLPE!$AA$8,2)</f>
        <v>106.68</v>
      </c>
      <c r="BB400" s="468" t="s">
        <v>123</v>
      </c>
      <c r="BC400" s="468" t="s">
        <v>45</v>
      </c>
    </row>
    <row r="401" spans="3:55" s="467" customFormat="1" ht="16.5">
      <c r="C401" s="468" t="s">
        <v>2678</v>
      </c>
      <c r="D401" s="468" t="s">
        <v>2679</v>
      </c>
      <c r="E401" s="468" t="s">
        <v>2679</v>
      </c>
      <c r="F401" s="468" t="s">
        <v>12</v>
      </c>
      <c r="G401" s="468" t="s">
        <v>508</v>
      </c>
      <c r="H401" s="468" t="s">
        <v>124</v>
      </c>
      <c r="I401" s="468" t="s">
        <v>125</v>
      </c>
      <c r="J401" s="468" t="s">
        <v>1915</v>
      </c>
      <c r="K401" s="485" t="s">
        <v>4193</v>
      </c>
      <c r="L401" s="485"/>
      <c r="M401" s="485"/>
      <c r="N401" s="485"/>
      <c r="O401" s="485"/>
      <c r="P401" s="485"/>
      <c r="Q401" s="485"/>
      <c r="R401" s="485"/>
      <c r="S401" s="485"/>
      <c r="T401" s="485"/>
      <c r="U401" s="485"/>
      <c r="V401" s="485"/>
      <c r="W401" s="485"/>
      <c r="X401" s="485"/>
      <c r="Y401" s="485"/>
      <c r="Z401" s="485"/>
      <c r="AA401" s="485"/>
      <c r="AB401" s="485"/>
      <c r="AC401" s="485"/>
      <c r="AD401" s="485"/>
      <c r="AE401" s="485"/>
      <c r="AF401" s="485"/>
      <c r="AG401" s="485"/>
      <c r="AH401" s="485"/>
      <c r="AI401" s="485"/>
      <c r="AJ401" s="485"/>
      <c r="AK401" s="485"/>
      <c r="AL401" s="485"/>
      <c r="AM401" s="485"/>
      <c r="AN401" s="485"/>
      <c r="AO401" s="485"/>
      <c r="AP401" s="485"/>
      <c r="AQ401" s="485"/>
      <c r="AR401" s="485"/>
      <c r="AS401" s="485"/>
      <c r="AT401" s="485"/>
      <c r="AU401" s="485"/>
      <c r="AV401" s="424">
        <f>ROUND($AW401*$AY$2,2)</f>
        <v>0</v>
      </c>
      <c r="AW401" s="469">
        <v>17.100000000000001</v>
      </c>
      <c r="AX401" s="469"/>
      <c r="AY401" s="469"/>
      <c r="AZ401" s="424"/>
      <c r="BA401" s="424">
        <f>ROUND($AW401*XLPE!$AA$4,2)</f>
        <v>40.19</v>
      </c>
      <c r="BB401" s="468" t="s">
        <v>123</v>
      </c>
      <c r="BC401" s="468" t="s">
        <v>45</v>
      </c>
    </row>
    <row r="402" spans="3:55" s="467" customFormat="1" ht="16.5">
      <c r="C402" s="468" t="s">
        <v>2680</v>
      </c>
      <c r="D402" s="468" t="s">
        <v>2681</v>
      </c>
      <c r="E402" s="468" t="s">
        <v>2681</v>
      </c>
      <c r="F402" s="468" t="s">
        <v>12</v>
      </c>
      <c r="G402" s="468" t="s">
        <v>508</v>
      </c>
      <c r="H402" s="468" t="s">
        <v>124</v>
      </c>
      <c r="I402" s="468" t="s">
        <v>125</v>
      </c>
      <c r="J402" s="468" t="s">
        <v>1915</v>
      </c>
      <c r="K402" s="485" t="s">
        <v>4597</v>
      </c>
      <c r="L402" s="485"/>
      <c r="M402" s="485"/>
      <c r="N402" s="485"/>
      <c r="O402" s="485"/>
      <c r="P402" s="485"/>
      <c r="Q402" s="485"/>
      <c r="R402" s="485"/>
      <c r="S402" s="485"/>
      <c r="T402" s="485"/>
      <c r="U402" s="485"/>
      <c r="V402" s="485"/>
      <c r="W402" s="485"/>
      <c r="X402" s="485"/>
      <c r="Y402" s="485"/>
      <c r="Z402" s="485"/>
      <c r="AA402" s="485"/>
      <c r="AB402" s="485"/>
      <c r="AC402" s="485"/>
      <c r="AD402" s="485"/>
      <c r="AE402" s="485"/>
      <c r="AF402" s="485"/>
      <c r="AG402" s="485"/>
      <c r="AH402" s="485"/>
      <c r="AI402" s="485"/>
      <c r="AJ402" s="485"/>
      <c r="AK402" s="485"/>
      <c r="AL402" s="485"/>
      <c r="AM402" s="485"/>
      <c r="AN402" s="485"/>
      <c r="AO402" s="485"/>
      <c r="AP402" s="485"/>
      <c r="AQ402" s="485"/>
      <c r="AR402" s="485"/>
      <c r="AS402" s="485"/>
      <c r="AT402" s="485"/>
      <c r="AU402" s="485"/>
      <c r="AV402" s="424">
        <f>ROUND($AW402*$AY$6,2)</f>
        <v>0</v>
      </c>
      <c r="AW402" s="469">
        <v>42.7</v>
      </c>
      <c r="AX402" s="469"/>
      <c r="AY402" s="469"/>
      <c r="AZ402" s="424"/>
      <c r="BA402" s="424">
        <f>ROUND($AW402*XLPE!$AA$8,2)</f>
        <v>89.67</v>
      </c>
      <c r="BB402" s="468" t="s">
        <v>123</v>
      </c>
      <c r="BC402" s="468" t="s">
        <v>45</v>
      </c>
    </row>
    <row r="403" spans="3:55" s="467" customFormat="1" ht="16.5">
      <c r="C403" s="468" t="s">
        <v>2682</v>
      </c>
      <c r="D403" s="468" t="s">
        <v>2683</v>
      </c>
      <c r="E403" s="468" t="s">
        <v>2683</v>
      </c>
      <c r="F403" s="468" t="s">
        <v>12</v>
      </c>
      <c r="G403" s="468" t="s">
        <v>508</v>
      </c>
      <c r="H403" s="468" t="s">
        <v>124</v>
      </c>
      <c r="I403" s="468" t="s">
        <v>125</v>
      </c>
      <c r="J403" s="468" t="s">
        <v>1915</v>
      </c>
      <c r="K403" s="485" t="s">
        <v>4598</v>
      </c>
      <c r="L403" s="485"/>
      <c r="M403" s="485"/>
      <c r="N403" s="485"/>
      <c r="O403" s="485"/>
      <c r="P403" s="485"/>
      <c r="Q403" s="485"/>
      <c r="R403" s="485"/>
      <c r="S403" s="485"/>
      <c r="T403" s="485"/>
      <c r="U403" s="485"/>
      <c r="V403" s="485"/>
      <c r="W403" s="485"/>
      <c r="X403" s="485"/>
      <c r="Y403" s="485"/>
      <c r="Z403" s="485"/>
      <c r="AA403" s="485"/>
      <c r="AB403" s="485"/>
      <c r="AC403" s="485"/>
      <c r="AD403" s="485"/>
      <c r="AE403" s="485"/>
      <c r="AF403" s="485"/>
      <c r="AG403" s="485"/>
      <c r="AH403" s="485"/>
      <c r="AI403" s="485"/>
      <c r="AJ403" s="485"/>
      <c r="AK403" s="485"/>
      <c r="AL403" s="485"/>
      <c r="AM403" s="485"/>
      <c r="AN403" s="485"/>
      <c r="AO403" s="485"/>
      <c r="AP403" s="485"/>
      <c r="AQ403" s="485"/>
      <c r="AR403" s="485"/>
      <c r="AS403" s="485"/>
      <c r="AT403" s="485"/>
      <c r="AU403" s="485"/>
      <c r="AV403" s="424">
        <f>ROUND($AW403*$AY$6,2)</f>
        <v>0</v>
      </c>
      <c r="AW403" s="469">
        <v>55.7</v>
      </c>
      <c r="AX403" s="469"/>
      <c r="AY403" s="469"/>
      <c r="AZ403" s="424"/>
      <c r="BA403" s="424">
        <f>ROUND($AW403*XLPE!$AA$8,2)</f>
        <v>116.97</v>
      </c>
      <c r="BB403" s="468" t="s">
        <v>123</v>
      </c>
      <c r="BC403" s="468" t="s">
        <v>45</v>
      </c>
    </row>
    <row r="404" spans="3:55" s="467" customFormat="1" ht="16.5">
      <c r="C404" s="468" t="s">
        <v>2684</v>
      </c>
      <c r="D404" s="468" t="s">
        <v>2685</v>
      </c>
      <c r="E404" s="468" t="s">
        <v>2685</v>
      </c>
      <c r="F404" s="468" t="s">
        <v>12</v>
      </c>
      <c r="G404" s="468" t="s">
        <v>508</v>
      </c>
      <c r="H404" s="468" t="s">
        <v>124</v>
      </c>
      <c r="I404" s="468" t="s">
        <v>125</v>
      </c>
      <c r="J404" s="468" t="s">
        <v>1915</v>
      </c>
      <c r="K404" s="485" t="s">
        <v>4599</v>
      </c>
      <c r="L404" s="485"/>
      <c r="M404" s="485"/>
      <c r="N404" s="485"/>
      <c r="O404" s="485"/>
      <c r="P404" s="485"/>
      <c r="Q404" s="485"/>
      <c r="R404" s="485"/>
      <c r="S404" s="485"/>
      <c r="T404" s="485"/>
      <c r="U404" s="485"/>
      <c r="V404" s="485"/>
      <c r="W404" s="485"/>
      <c r="X404" s="485"/>
      <c r="Y404" s="485"/>
      <c r="Z404" s="485"/>
      <c r="AA404" s="485"/>
      <c r="AB404" s="485"/>
      <c r="AC404" s="485"/>
      <c r="AD404" s="485"/>
      <c r="AE404" s="485"/>
      <c r="AF404" s="485"/>
      <c r="AG404" s="485"/>
      <c r="AH404" s="485"/>
      <c r="AI404" s="485"/>
      <c r="AJ404" s="485"/>
      <c r="AK404" s="485"/>
      <c r="AL404" s="485"/>
      <c r="AM404" s="485"/>
      <c r="AN404" s="485"/>
      <c r="AO404" s="485"/>
      <c r="AP404" s="485"/>
      <c r="AQ404" s="485"/>
      <c r="AR404" s="485"/>
      <c r="AS404" s="485"/>
      <c r="AT404" s="485"/>
      <c r="AU404" s="485"/>
      <c r="AV404" s="424">
        <f>ROUND($AW404*$AY$6,2)</f>
        <v>0</v>
      </c>
      <c r="AW404" s="469">
        <v>73.099999999999994</v>
      </c>
      <c r="AX404" s="469"/>
      <c r="AY404" s="469"/>
      <c r="AZ404" s="424"/>
      <c r="BA404" s="424">
        <f>ROUND($AW404*XLPE!$AA$8,2)</f>
        <v>153.51</v>
      </c>
      <c r="BB404" s="468" t="s">
        <v>123</v>
      </c>
      <c r="BC404" s="468" t="s">
        <v>45</v>
      </c>
    </row>
    <row r="405" spans="3:55" s="467" customFormat="1" ht="16.5">
      <c r="C405" s="468" t="s">
        <v>2686</v>
      </c>
      <c r="D405" s="468" t="s">
        <v>2687</v>
      </c>
      <c r="E405" s="468" t="s">
        <v>2687</v>
      </c>
      <c r="F405" s="468" t="s">
        <v>12</v>
      </c>
      <c r="G405" s="468" t="s">
        <v>508</v>
      </c>
      <c r="H405" s="468" t="s">
        <v>124</v>
      </c>
      <c r="I405" s="468" t="s">
        <v>125</v>
      </c>
      <c r="J405" s="468" t="s">
        <v>1915</v>
      </c>
      <c r="K405" s="485" t="s">
        <v>4194</v>
      </c>
      <c r="L405" s="485"/>
      <c r="M405" s="485"/>
      <c r="N405" s="485"/>
      <c r="O405" s="485"/>
      <c r="P405" s="485"/>
      <c r="Q405" s="485"/>
      <c r="R405" s="485"/>
      <c r="S405" s="485"/>
      <c r="T405" s="485"/>
      <c r="U405" s="485"/>
      <c r="V405" s="485"/>
      <c r="W405" s="485"/>
      <c r="X405" s="485"/>
      <c r="Y405" s="485"/>
      <c r="Z405" s="485"/>
      <c r="AA405" s="485"/>
      <c r="AB405" s="485"/>
      <c r="AC405" s="485"/>
      <c r="AD405" s="485"/>
      <c r="AE405" s="485"/>
      <c r="AF405" s="485"/>
      <c r="AG405" s="485"/>
      <c r="AH405" s="485"/>
      <c r="AI405" s="485"/>
      <c r="AJ405" s="485"/>
      <c r="AK405" s="485"/>
      <c r="AL405" s="485"/>
      <c r="AM405" s="485"/>
      <c r="AN405" s="485"/>
      <c r="AO405" s="485"/>
      <c r="AP405" s="485"/>
      <c r="AQ405" s="485"/>
      <c r="AR405" s="485"/>
      <c r="AS405" s="485"/>
      <c r="AT405" s="485"/>
      <c r="AU405" s="485"/>
      <c r="AV405" s="424">
        <f>ROUND($AW405*$AY$2,2)</f>
        <v>0</v>
      </c>
      <c r="AW405" s="469">
        <v>24.4</v>
      </c>
      <c r="AX405" s="469"/>
      <c r="AY405" s="469"/>
      <c r="AZ405" s="424"/>
      <c r="BA405" s="424">
        <f>ROUND($AW405*XLPE!$AA$4,2)</f>
        <v>57.34</v>
      </c>
      <c r="BB405" s="468" t="s">
        <v>123</v>
      </c>
      <c r="BC405" s="468" t="s">
        <v>45</v>
      </c>
    </row>
    <row r="406" spans="3:55" s="467" customFormat="1" ht="16.5">
      <c r="C406" s="468" t="s">
        <v>2688</v>
      </c>
      <c r="D406" s="468" t="s">
        <v>2689</v>
      </c>
      <c r="E406" s="468" t="s">
        <v>2689</v>
      </c>
      <c r="F406" s="468" t="s">
        <v>12</v>
      </c>
      <c r="G406" s="468" t="s">
        <v>508</v>
      </c>
      <c r="H406" s="468" t="s">
        <v>124</v>
      </c>
      <c r="I406" s="468" t="s">
        <v>125</v>
      </c>
      <c r="J406" s="468" t="s">
        <v>1915</v>
      </c>
      <c r="K406" s="485" t="s">
        <v>4600</v>
      </c>
      <c r="L406" s="485"/>
      <c r="M406" s="485"/>
      <c r="N406" s="485"/>
      <c r="O406" s="485"/>
      <c r="P406" s="485"/>
      <c r="Q406" s="485"/>
      <c r="R406" s="485"/>
      <c r="S406" s="485"/>
      <c r="T406" s="485"/>
      <c r="U406" s="485"/>
      <c r="V406" s="485"/>
      <c r="W406" s="485"/>
      <c r="X406" s="485"/>
      <c r="Y406" s="485"/>
      <c r="Z406" s="485"/>
      <c r="AA406" s="485"/>
      <c r="AB406" s="485"/>
      <c r="AC406" s="485"/>
      <c r="AD406" s="485"/>
      <c r="AE406" s="485"/>
      <c r="AF406" s="485"/>
      <c r="AG406" s="485"/>
      <c r="AH406" s="485"/>
      <c r="AI406" s="485"/>
      <c r="AJ406" s="485"/>
      <c r="AK406" s="485"/>
      <c r="AL406" s="485"/>
      <c r="AM406" s="485"/>
      <c r="AN406" s="485"/>
      <c r="AO406" s="485"/>
      <c r="AP406" s="485"/>
      <c r="AQ406" s="485"/>
      <c r="AR406" s="485"/>
      <c r="AS406" s="485"/>
      <c r="AT406" s="485"/>
      <c r="AU406" s="485"/>
      <c r="AV406" s="424">
        <f>ROUND($AW406*$AY$6,2)</f>
        <v>0</v>
      </c>
      <c r="AW406" s="469">
        <v>62.1</v>
      </c>
      <c r="AX406" s="469"/>
      <c r="AY406" s="469"/>
      <c r="AZ406" s="424"/>
      <c r="BA406" s="424">
        <f>ROUND($AW406*XLPE!$AA$8,2)</f>
        <v>130.41</v>
      </c>
      <c r="BB406" s="468" t="s">
        <v>123</v>
      </c>
      <c r="BC406" s="468" t="s">
        <v>45</v>
      </c>
    </row>
    <row r="407" spans="3:55" s="467" customFormat="1" ht="16.5">
      <c r="C407" s="468" t="s">
        <v>2690</v>
      </c>
      <c r="D407" s="468" t="s">
        <v>2691</v>
      </c>
      <c r="E407" s="468" t="s">
        <v>2691</v>
      </c>
      <c r="F407" s="468" t="s">
        <v>12</v>
      </c>
      <c r="G407" s="468" t="s">
        <v>508</v>
      </c>
      <c r="H407" s="468" t="s">
        <v>124</v>
      </c>
      <c r="I407" s="468" t="s">
        <v>125</v>
      </c>
      <c r="J407" s="468" t="s">
        <v>1915</v>
      </c>
      <c r="K407" s="485" t="s">
        <v>4601</v>
      </c>
      <c r="L407" s="485"/>
      <c r="M407" s="485"/>
      <c r="N407" s="485"/>
      <c r="O407" s="485"/>
      <c r="P407" s="485"/>
      <c r="Q407" s="485"/>
      <c r="R407" s="485"/>
      <c r="S407" s="485"/>
      <c r="T407" s="485"/>
      <c r="U407" s="485"/>
      <c r="V407" s="485"/>
      <c r="W407" s="485"/>
      <c r="X407" s="485"/>
      <c r="Y407" s="485"/>
      <c r="Z407" s="485"/>
      <c r="AA407" s="485"/>
      <c r="AB407" s="485"/>
      <c r="AC407" s="485"/>
      <c r="AD407" s="485"/>
      <c r="AE407" s="485"/>
      <c r="AF407" s="485"/>
      <c r="AG407" s="485"/>
      <c r="AH407" s="485"/>
      <c r="AI407" s="485"/>
      <c r="AJ407" s="485"/>
      <c r="AK407" s="485"/>
      <c r="AL407" s="485"/>
      <c r="AM407" s="485"/>
      <c r="AN407" s="485"/>
      <c r="AO407" s="485"/>
      <c r="AP407" s="485"/>
      <c r="AQ407" s="485"/>
      <c r="AR407" s="485"/>
      <c r="AS407" s="485"/>
      <c r="AT407" s="485"/>
      <c r="AU407" s="485"/>
      <c r="AV407" s="424">
        <f>ROUND($AW407*$AY$6,2)</f>
        <v>0</v>
      </c>
      <c r="AW407" s="469">
        <v>82.4</v>
      </c>
      <c r="AX407" s="469"/>
      <c r="AY407" s="469"/>
      <c r="AZ407" s="424"/>
      <c r="BA407" s="424">
        <f>ROUND($AW407*XLPE!$AA$8,2)</f>
        <v>173.04</v>
      </c>
      <c r="BB407" s="468" t="s">
        <v>123</v>
      </c>
      <c r="BC407" s="468" t="s">
        <v>45</v>
      </c>
    </row>
    <row r="408" spans="3:55" s="467" customFormat="1" ht="16.5">
      <c r="C408" s="468" t="s">
        <v>2692</v>
      </c>
      <c r="D408" s="468" t="s">
        <v>2693</v>
      </c>
      <c r="E408" s="468" t="s">
        <v>2693</v>
      </c>
      <c r="F408" s="468" t="s">
        <v>12</v>
      </c>
      <c r="G408" s="468" t="s">
        <v>508</v>
      </c>
      <c r="H408" s="468" t="s">
        <v>124</v>
      </c>
      <c r="I408" s="468" t="s">
        <v>125</v>
      </c>
      <c r="J408" s="468" t="s">
        <v>1915</v>
      </c>
      <c r="K408" s="485" t="s">
        <v>4602</v>
      </c>
      <c r="L408" s="485"/>
      <c r="M408" s="485"/>
      <c r="N408" s="485"/>
      <c r="O408" s="485"/>
      <c r="P408" s="485"/>
      <c r="Q408" s="485"/>
      <c r="R408" s="485"/>
      <c r="S408" s="485"/>
      <c r="T408" s="485"/>
      <c r="U408" s="485"/>
      <c r="V408" s="485"/>
      <c r="W408" s="485"/>
      <c r="X408" s="485"/>
      <c r="Y408" s="485"/>
      <c r="Z408" s="485"/>
      <c r="AA408" s="485"/>
      <c r="AB408" s="485"/>
      <c r="AC408" s="485"/>
      <c r="AD408" s="485"/>
      <c r="AE408" s="485"/>
      <c r="AF408" s="485"/>
      <c r="AG408" s="485"/>
      <c r="AH408" s="485"/>
      <c r="AI408" s="485"/>
      <c r="AJ408" s="485"/>
      <c r="AK408" s="485"/>
      <c r="AL408" s="485"/>
      <c r="AM408" s="485"/>
      <c r="AN408" s="485"/>
      <c r="AO408" s="485"/>
      <c r="AP408" s="485"/>
      <c r="AQ408" s="485"/>
      <c r="AR408" s="485"/>
      <c r="AS408" s="485"/>
      <c r="AT408" s="485"/>
      <c r="AU408" s="485"/>
      <c r="AV408" s="424">
        <f>ROUND($AW408*$AY$6,2)</f>
        <v>0</v>
      </c>
      <c r="AW408" s="469">
        <v>106.8</v>
      </c>
      <c r="AX408" s="469"/>
      <c r="AY408" s="469"/>
      <c r="AZ408" s="424"/>
      <c r="BA408" s="424">
        <f>ROUND($AW408*XLPE!$AA$8,2)</f>
        <v>224.28</v>
      </c>
      <c r="BB408" s="468" t="s">
        <v>123</v>
      </c>
      <c r="BC408" s="468" t="s">
        <v>45</v>
      </c>
    </row>
    <row r="409" spans="3:55" s="467" customFormat="1" ht="16.5">
      <c r="C409" s="468" t="s">
        <v>2694</v>
      </c>
      <c r="D409" s="468" t="s">
        <v>2695</v>
      </c>
      <c r="E409" s="468" t="s">
        <v>2695</v>
      </c>
      <c r="F409" s="468" t="s">
        <v>12</v>
      </c>
      <c r="G409" s="468" t="s">
        <v>508</v>
      </c>
      <c r="H409" s="468" t="s">
        <v>124</v>
      </c>
      <c r="I409" s="468" t="s">
        <v>125</v>
      </c>
      <c r="J409" s="468" t="s">
        <v>1915</v>
      </c>
      <c r="K409" s="485" t="s">
        <v>4195</v>
      </c>
      <c r="L409" s="485"/>
      <c r="M409" s="485"/>
      <c r="N409" s="485"/>
      <c r="O409" s="485"/>
      <c r="P409" s="485"/>
      <c r="Q409" s="485"/>
      <c r="R409" s="485"/>
      <c r="S409" s="485"/>
      <c r="T409" s="485"/>
      <c r="U409" s="485"/>
      <c r="V409" s="485"/>
      <c r="W409" s="485"/>
      <c r="X409" s="485"/>
      <c r="Y409" s="485"/>
      <c r="Z409" s="485"/>
      <c r="AA409" s="485"/>
      <c r="AB409" s="485"/>
      <c r="AC409" s="485"/>
      <c r="AD409" s="485"/>
      <c r="AE409" s="485"/>
      <c r="AF409" s="485"/>
      <c r="AG409" s="485"/>
      <c r="AH409" s="485"/>
      <c r="AI409" s="485"/>
      <c r="AJ409" s="485"/>
      <c r="AK409" s="485"/>
      <c r="AL409" s="485"/>
      <c r="AM409" s="485"/>
      <c r="AN409" s="485"/>
      <c r="AO409" s="485"/>
      <c r="AP409" s="485"/>
      <c r="AQ409" s="485"/>
      <c r="AR409" s="485"/>
      <c r="AS409" s="485"/>
      <c r="AT409" s="485"/>
      <c r="AU409" s="485"/>
      <c r="AV409" s="424">
        <f>ROUND($AW409*$AY$2,2)</f>
        <v>0</v>
      </c>
      <c r="AW409" s="469">
        <v>37.5</v>
      </c>
      <c r="AX409" s="469"/>
      <c r="AY409" s="469"/>
      <c r="AZ409" s="424"/>
      <c r="BA409" s="424">
        <f>ROUND($AW409*XLPE!$AA$4,2)</f>
        <v>88.13</v>
      </c>
      <c r="BB409" s="468" t="s">
        <v>123</v>
      </c>
      <c r="BC409" s="468" t="s">
        <v>45</v>
      </c>
    </row>
    <row r="410" spans="3:55" s="467" customFormat="1" ht="16.5">
      <c r="C410" s="468" t="s">
        <v>2696</v>
      </c>
      <c r="D410" s="468" t="s">
        <v>2697</v>
      </c>
      <c r="E410" s="468" t="s">
        <v>2697</v>
      </c>
      <c r="F410" s="468" t="s">
        <v>12</v>
      </c>
      <c r="G410" s="468" t="s">
        <v>508</v>
      </c>
      <c r="H410" s="468" t="s">
        <v>124</v>
      </c>
      <c r="I410" s="468" t="s">
        <v>125</v>
      </c>
      <c r="J410" s="468" t="s">
        <v>1915</v>
      </c>
      <c r="K410" s="485" t="s">
        <v>4603</v>
      </c>
      <c r="L410" s="485"/>
      <c r="M410" s="485"/>
      <c r="N410" s="485"/>
      <c r="O410" s="485"/>
      <c r="P410" s="485"/>
      <c r="Q410" s="485"/>
      <c r="R410" s="485"/>
      <c r="S410" s="485"/>
      <c r="T410" s="485"/>
      <c r="U410" s="485"/>
      <c r="V410" s="485"/>
      <c r="W410" s="485"/>
      <c r="X410" s="485"/>
      <c r="Y410" s="485"/>
      <c r="Z410" s="485"/>
      <c r="AA410" s="485"/>
      <c r="AB410" s="485"/>
      <c r="AC410" s="485"/>
      <c r="AD410" s="485"/>
      <c r="AE410" s="485"/>
      <c r="AF410" s="485"/>
      <c r="AG410" s="485"/>
      <c r="AH410" s="485"/>
      <c r="AI410" s="485"/>
      <c r="AJ410" s="485"/>
      <c r="AK410" s="485"/>
      <c r="AL410" s="485"/>
      <c r="AM410" s="485"/>
      <c r="AN410" s="485"/>
      <c r="AO410" s="485"/>
      <c r="AP410" s="485"/>
      <c r="AQ410" s="485"/>
      <c r="AR410" s="485"/>
      <c r="AS410" s="485"/>
      <c r="AT410" s="485"/>
      <c r="AU410" s="485"/>
      <c r="AV410" s="424">
        <f>ROUND($AW410*$AY$6,2)</f>
        <v>0</v>
      </c>
      <c r="AW410" s="469">
        <v>92</v>
      </c>
      <c r="AX410" s="469"/>
      <c r="AY410" s="469"/>
      <c r="AZ410" s="424"/>
      <c r="BA410" s="424">
        <f>ROUND($AW410*XLPE!$AA$8,2)</f>
        <v>193.2</v>
      </c>
      <c r="BB410" s="468" t="s">
        <v>123</v>
      </c>
      <c r="BC410" s="468" t="s">
        <v>45</v>
      </c>
    </row>
    <row r="411" spans="3:55" s="467" customFormat="1" ht="16.5">
      <c r="C411" s="468" t="s">
        <v>2698</v>
      </c>
      <c r="D411" s="468" t="s">
        <v>2699</v>
      </c>
      <c r="E411" s="468" t="s">
        <v>2699</v>
      </c>
      <c r="F411" s="468" t="s">
        <v>12</v>
      </c>
      <c r="G411" s="468" t="s">
        <v>508</v>
      </c>
      <c r="H411" s="468" t="s">
        <v>124</v>
      </c>
      <c r="I411" s="468" t="s">
        <v>125</v>
      </c>
      <c r="J411" s="468" t="s">
        <v>1915</v>
      </c>
      <c r="K411" s="485" t="s">
        <v>4604</v>
      </c>
      <c r="L411" s="485"/>
      <c r="M411" s="485"/>
      <c r="N411" s="485"/>
      <c r="O411" s="485"/>
      <c r="P411" s="485"/>
      <c r="Q411" s="485"/>
      <c r="R411" s="485"/>
      <c r="S411" s="485"/>
      <c r="T411" s="485"/>
      <c r="U411" s="485"/>
      <c r="V411" s="485"/>
      <c r="W411" s="485"/>
      <c r="X411" s="485"/>
      <c r="Y411" s="485"/>
      <c r="Z411" s="485"/>
      <c r="AA411" s="485"/>
      <c r="AB411" s="485"/>
      <c r="AC411" s="485"/>
      <c r="AD411" s="485"/>
      <c r="AE411" s="485"/>
      <c r="AF411" s="485"/>
      <c r="AG411" s="485"/>
      <c r="AH411" s="485"/>
      <c r="AI411" s="485"/>
      <c r="AJ411" s="485"/>
      <c r="AK411" s="485"/>
      <c r="AL411" s="485"/>
      <c r="AM411" s="485"/>
      <c r="AN411" s="485"/>
      <c r="AO411" s="485"/>
      <c r="AP411" s="485"/>
      <c r="AQ411" s="485"/>
      <c r="AR411" s="485"/>
      <c r="AS411" s="485"/>
      <c r="AT411" s="485"/>
      <c r="AU411" s="485"/>
      <c r="AV411" s="424">
        <f>ROUND($AW411*$AY$6,2)</f>
        <v>0</v>
      </c>
      <c r="AW411" s="469">
        <v>124</v>
      </c>
      <c r="AX411" s="469"/>
      <c r="AY411" s="469"/>
      <c r="AZ411" s="424"/>
      <c r="BA411" s="424">
        <f>ROUND($AW411*XLPE!$AA$8,2)</f>
        <v>260.39999999999998</v>
      </c>
      <c r="BB411" s="468" t="s">
        <v>123</v>
      </c>
      <c r="BC411" s="468" t="s">
        <v>45</v>
      </c>
    </row>
    <row r="412" spans="3:55" s="467" customFormat="1" ht="16.5">
      <c r="C412" s="468" t="s">
        <v>2700</v>
      </c>
      <c r="D412" s="468" t="s">
        <v>2701</v>
      </c>
      <c r="E412" s="468" t="s">
        <v>2701</v>
      </c>
      <c r="F412" s="468" t="s">
        <v>12</v>
      </c>
      <c r="G412" s="468" t="s">
        <v>508</v>
      </c>
      <c r="H412" s="468" t="s">
        <v>124</v>
      </c>
      <c r="I412" s="468" t="s">
        <v>125</v>
      </c>
      <c r="J412" s="468" t="s">
        <v>1915</v>
      </c>
      <c r="K412" s="485" t="s">
        <v>4605</v>
      </c>
      <c r="L412" s="485"/>
      <c r="M412" s="485"/>
      <c r="N412" s="485"/>
      <c r="O412" s="485"/>
      <c r="P412" s="485"/>
      <c r="Q412" s="485"/>
      <c r="R412" s="485"/>
      <c r="S412" s="485"/>
      <c r="T412" s="485"/>
      <c r="U412" s="485"/>
      <c r="V412" s="485"/>
      <c r="W412" s="485"/>
      <c r="X412" s="485"/>
      <c r="Y412" s="485"/>
      <c r="Z412" s="485"/>
      <c r="AA412" s="485"/>
      <c r="AB412" s="485"/>
      <c r="AC412" s="485"/>
      <c r="AD412" s="485"/>
      <c r="AE412" s="485"/>
      <c r="AF412" s="485"/>
      <c r="AG412" s="485"/>
      <c r="AH412" s="485"/>
      <c r="AI412" s="485"/>
      <c r="AJ412" s="485"/>
      <c r="AK412" s="485"/>
      <c r="AL412" s="485"/>
      <c r="AM412" s="485"/>
      <c r="AN412" s="485"/>
      <c r="AO412" s="485"/>
      <c r="AP412" s="485"/>
      <c r="AQ412" s="485"/>
      <c r="AR412" s="485"/>
      <c r="AS412" s="485"/>
      <c r="AT412" s="485"/>
      <c r="AU412" s="485"/>
      <c r="AV412" s="424">
        <f>ROUND($AW412*$AY$6,2)</f>
        <v>0</v>
      </c>
      <c r="AW412" s="469">
        <v>160</v>
      </c>
      <c r="AX412" s="469"/>
      <c r="AY412" s="469"/>
      <c r="AZ412" s="424"/>
      <c r="BA412" s="424">
        <f>ROUND($AW412*XLPE!$AA$8,2)</f>
        <v>336</v>
      </c>
      <c r="BB412" s="468" t="s">
        <v>123</v>
      </c>
      <c r="BC412" s="468" t="s">
        <v>45</v>
      </c>
    </row>
    <row r="413" spans="3:55" s="467" customFormat="1" ht="16.5">
      <c r="C413" s="468" t="s">
        <v>2702</v>
      </c>
      <c r="D413" s="468" t="s">
        <v>2703</v>
      </c>
      <c r="E413" s="468" t="s">
        <v>2703</v>
      </c>
      <c r="F413" s="468" t="s">
        <v>12</v>
      </c>
      <c r="G413" s="468" t="s">
        <v>508</v>
      </c>
      <c r="H413" s="468" t="s">
        <v>124</v>
      </c>
      <c r="I413" s="468" t="s">
        <v>125</v>
      </c>
      <c r="J413" s="468" t="s">
        <v>1915</v>
      </c>
      <c r="K413" s="485" t="s">
        <v>4196</v>
      </c>
      <c r="L413" s="485"/>
      <c r="M413" s="485"/>
      <c r="N413" s="485"/>
      <c r="O413" s="485"/>
      <c r="P413" s="485"/>
      <c r="Q413" s="485"/>
      <c r="R413" s="485"/>
      <c r="S413" s="485"/>
      <c r="T413" s="485"/>
      <c r="U413" s="485"/>
      <c r="V413" s="485"/>
      <c r="W413" s="485"/>
      <c r="X413" s="485"/>
      <c r="Y413" s="485"/>
      <c r="Z413" s="485"/>
      <c r="AA413" s="485"/>
      <c r="AB413" s="485"/>
      <c r="AC413" s="485"/>
      <c r="AD413" s="485"/>
      <c r="AE413" s="485"/>
      <c r="AF413" s="485"/>
      <c r="AG413" s="485"/>
      <c r="AH413" s="485"/>
      <c r="AI413" s="485"/>
      <c r="AJ413" s="485"/>
      <c r="AK413" s="485"/>
      <c r="AL413" s="485"/>
      <c r="AM413" s="485"/>
      <c r="AN413" s="485"/>
      <c r="AO413" s="485"/>
      <c r="AP413" s="485"/>
      <c r="AQ413" s="485"/>
      <c r="AR413" s="485"/>
      <c r="AS413" s="485"/>
      <c r="AT413" s="485"/>
      <c r="AU413" s="485"/>
      <c r="AV413" s="424">
        <f>ROUND($AW413*$AY$3,2)</f>
        <v>0</v>
      </c>
      <c r="AW413" s="469">
        <v>53</v>
      </c>
      <c r="AX413" s="469"/>
      <c r="AY413" s="469"/>
      <c r="AZ413" s="424"/>
      <c r="BA413" s="424">
        <f>ROUND($AW413*XLPE!$AA$5,2)</f>
        <v>137.80000000000001</v>
      </c>
      <c r="BB413" s="468" t="s">
        <v>123</v>
      </c>
      <c r="BC413" s="468" t="s">
        <v>45</v>
      </c>
    </row>
    <row r="414" spans="3:55" s="467" customFormat="1" ht="16.5">
      <c r="C414" s="468" t="s">
        <v>2704</v>
      </c>
      <c r="D414" s="468" t="s">
        <v>2705</v>
      </c>
      <c r="E414" s="468" t="s">
        <v>2705</v>
      </c>
      <c r="F414" s="468" t="s">
        <v>12</v>
      </c>
      <c r="G414" s="468" t="s">
        <v>508</v>
      </c>
      <c r="H414" s="468" t="s">
        <v>124</v>
      </c>
      <c r="I414" s="468" t="s">
        <v>125</v>
      </c>
      <c r="J414" s="468" t="s">
        <v>1915</v>
      </c>
      <c r="K414" s="485" t="s">
        <v>4606</v>
      </c>
      <c r="L414" s="485"/>
      <c r="M414" s="485"/>
      <c r="N414" s="485"/>
      <c r="O414" s="485"/>
      <c r="P414" s="485"/>
      <c r="Q414" s="485"/>
      <c r="R414" s="485"/>
      <c r="S414" s="485"/>
      <c r="T414" s="485"/>
      <c r="U414" s="485"/>
      <c r="V414" s="485"/>
      <c r="W414" s="485"/>
      <c r="X414" s="485"/>
      <c r="Y414" s="485"/>
      <c r="Z414" s="485"/>
      <c r="AA414" s="485"/>
      <c r="AB414" s="485"/>
      <c r="AC414" s="485"/>
      <c r="AD414" s="485"/>
      <c r="AE414" s="485"/>
      <c r="AF414" s="485"/>
      <c r="AG414" s="485"/>
      <c r="AH414" s="485"/>
      <c r="AI414" s="485"/>
      <c r="AJ414" s="485"/>
      <c r="AK414" s="485"/>
      <c r="AL414" s="485"/>
      <c r="AM414" s="485"/>
      <c r="AN414" s="485"/>
      <c r="AO414" s="485"/>
      <c r="AP414" s="485"/>
      <c r="AQ414" s="485"/>
      <c r="AR414" s="485"/>
      <c r="AS414" s="485"/>
      <c r="AT414" s="485"/>
      <c r="AU414" s="485"/>
      <c r="AV414" s="424">
        <f>ROUND($AW414*$AY$7,2)</f>
        <v>0</v>
      </c>
      <c r="AW414" s="469">
        <v>127</v>
      </c>
      <c r="AX414" s="469"/>
      <c r="AY414" s="469"/>
      <c r="AZ414" s="424"/>
      <c r="BA414" s="424">
        <f>ROUND($AW414*XLPE!$AA$9,2)</f>
        <v>300.99</v>
      </c>
      <c r="BB414" s="468" t="s">
        <v>123</v>
      </c>
      <c r="BC414" s="468" t="s">
        <v>45</v>
      </c>
    </row>
    <row r="415" spans="3:55" s="467" customFormat="1" ht="16.5">
      <c r="C415" s="468" t="s">
        <v>2706</v>
      </c>
      <c r="D415" s="468" t="s">
        <v>2707</v>
      </c>
      <c r="E415" s="468" t="s">
        <v>2707</v>
      </c>
      <c r="F415" s="468" t="s">
        <v>12</v>
      </c>
      <c r="G415" s="468" t="s">
        <v>508</v>
      </c>
      <c r="H415" s="468" t="s">
        <v>124</v>
      </c>
      <c r="I415" s="468" t="s">
        <v>125</v>
      </c>
      <c r="J415" s="468" t="s">
        <v>1915</v>
      </c>
      <c r="K415" s="485" t="s">
        <v>4607</v>
      </c>
      <c r="L415" s="485"/>
      <c r="M415" s="485"/>
      <c r="N415" s="485"/>
      <c r="O415" s="485"/>
      <c r="P415" s="485"/>
      <c r="Q415" s="485"/>
      <c r="R415" s="485"/>
      <c r="S415" s="485"/>
      <c r="T415" s="485"/>
      <c r="U415" s="485"/>
      <c r="V415" s="485"/>
      <c r="W415" s="485"/>
      <c r="X415" s="485"/>
      <c r="Y415" s="485"/>
      <c r="Z415" s="485"/>
      <c r="AA415" s="485"/>
      <c r="AB415" s="485"/>
      <c r="AC415" s="485"/>
      <c r="AD415" s="485"/>
      <c r="AE415" s="485"/>
      <c r="AF415" s="485"/>
      <c r="AG415" s="485"/>
      <c r="AH415" s="485"/>
      <c r="AI415" s="485"/>
      <c r="AJ415" s="485"/>
      <c r="AK415" s="485"/>
      <c r="AL415" s="485"/>
      <c r="AM415" s="485"/>
      <c r="AN415" s="485"/>
      <c r="AO415" s="485"/>
      <c r="AP415" s="485"/>
      <c r="AQ415" s="485"/>
      <c r="AR415" s="485"/>
      <c r="AS415" s="485"/>
      <c r="AT415" s="485"/>
      <c r="AU415" s="485"/>
      <c r="AV415" s="424">
        <f>ROUND($AW415*$AY$7,2)</f>
        <v>0</v>
      </c>
      <c r="AW415" s="469">
        <v>179</v>
      </c>
      <c r="AX415" s="469"/>
      <c r="AY415" s="469"/>
      <c r="AZ415" s="424"/>
      <c r="BA415" s="424">
        <f>ROUND($AW415*XLPE!$AA$9,2)</f>
        <v>424.23</v>
      </c>
      <c r="BB415" s="468" t="s">
        <v>123</v>
      </c>
      <c r="BC415" s="468" t="s">
        <v>45</v>
      </c>
    </row>
    <row r="416" spans="3:55" s="467" customFormat="1" ht="16.5">
      <c r="C416" s="468" t="s">
        <v>2708</v>
      </c>
      <c r="D416" s="468" t="s">
        <v>2709</v>
      </c>
      <c r="E416" s="468" t="s">
        <v>2709</v>
      </c>
      <c r="F416" s="468" t="s">
        <v>12</v>
      </c>
      <c r="G416" s="468" t="s">
        <v>508</v>
      </c>
      <c r="H416" s="468" t="s">
        <v>124</v>
      </c>
      <c r="I416" s="468" t="s">
        <v>125</v>
      </c>
      <c r="J416" s="468" t="s">
        <v>1915</v>
      </c>
      <c r="K416" s="485" t="s">
        <v>4608</v>
      </c>
      <c r="L416" s="485"/>
      <c r="M416" s="485"/>
      <c r="N416" s="485"/>
      <c r="O416" s="485"/>
      <c r="P416" s="485"/>
      <c r="Q416" s="485"/>
      <c r="R416" s="485"/>
      <c r="S416" s="485"/>
      <c r="T416" s="485"/>
      <c r="U416" s="485"/>
      <c r="V416" s="485"/>
      <c r="W416" s="485"/>
      <c r="X416" s="485"/>
      <c r="Y416" s="485"/>
      <c r="Z416" s="485"/>
      <c r="AA416" s="485"/>
      <c r="AB416" s="485"/>
      <c r="AC416" s="485"/>
      <c r="AD416" s="485"/>
      <c r="AE416" s="485"/>
      <c r="AF416" s="485"/>
      <c r="AG416" s="485"/>
      <c r="AH416" s="485"/>
      <c r="AI416" s="485"/>
      <c r="AJ416" s="485"/>
      <c r="AK416" s="485"/>
      <c r="AL416" s="485"/>
      <c r="AM416" s="485"/>
      <c r="AN416" s="485"/>
      <c r="AO416" s="485"/>
      <c r="AP416" s="485"/>
      <c r="AQ416" s="485"/>
      <c r="AR416" s="485"/>
      <c r="AS416" s="485"/>
      <c r="AT416" s="485"/>
      <c r="AU416" s="485"/>
      <c r="AV416" s="424">
        <f>ROUND($AW416*$AY$7,2)</f>
        <v>0</v>
      </c>
      <c r="AW416" s="469">
        <v>233</v>
      </c>
      <c r="AX416" s="469"/>
      <c r="AY416" s="469"/>
      <c r="AZ416" s="424"/>
      <c r="BA416" s="424">
        <f>ROUND($AW416*XLPE!$AA$9,2)</f>
        <v>552.21</v>
      </c>
      <c r="BB416" s="468" t="s">
        <v>123</v>
      </c>
      <c r="BC416" s="468" t="s">
        <v>45</v>
      </c>
    </row>
    <row r="417" spans="1:55" s="467" customFormat="1" ht="16.5">
      <c r="C417" s="468" t="s">
        <v>2710</v>
      </c>
      <c r="D417" s="468" t="s">
        <v>2711</v>
      </c>
      <c r="E417" s="468" t="s">
        <v>2711</v>
      </c>
      <c r="F417" s="468" t="s">
        <v>12</v>
      </c>
      <c r="G417" s="468" t="s">
        <v>508</v>
      </c>
      <c r="H417" s="468" t="s">
        <v>124</v>
      </c>
      <c r="I417" s="468" t="s">
        <v>125</v>
      </c>
      <c r="J417" s="468" t="s">
        <v>1915</v>
      </c>
      <c r="K417" s="485" t="s">
        <v>4197</v>
      </c>
      <c r="L417" s="485"/>
      <c r="M417" s="485"/>
      <c r="N417" s="485"/>
      <c r="O417" s="485"/>
      <c r="P417" s="485"/>
      <c r="Q417" s="485"/>
      <c r="R417" s="485"/>
      <c r="S417" s="485"/>
      <c r="T417" s="485"/>
      <c r="U417" s="485"/>
      <c r="V417" s="485"/>
      <c r="W417" s="485"/>
      <c r="X417" s="485"/>
      <c r="Y417" s="485"/>
      <c r="Z417" s="485"/>
      <c r="AA417" s="485"/>
      <c r="AB417" s="485"/>
      <c r="AC417" s="485"/>
      <c r="AD417" s="485"/>
      <c r="AE417" s="485"/>
      <c r="AF417" s="485"/>
      <c r="AG417" s="485"/>
      <c r="AH417" s="485"/>
      <c r="AI417" s="485"/>
      <c r="AJ417" s="485"/>
      <c r="AK417" s="485"/>
      <c r="AL417" s="485"/>
      <c r="AM417" s="485"/>
      <c r="AN417" s="485"/>
      <c r="AO417" s="485"/>
      <c r="AP417" s="485"/>
      <c r="AQ417" s="485"/>
      <c r="AR417" s="485"/>
      <c r="AS417" s="485"/>
      <c r="AT417" s="485"/>
      <c r="AU417" s="485"/>
      <c r="AV417" s="424">
        <f>ROUND($AW417*$AY$3,2)</f>
        <v>0</v>
      </c>
      <c r="AW417" s="469">
        <v>68</v>
      </c>
      <c r="AX417" s="469"/>
      <c r="AY417" s="469"/>
      <c r="AZ417" s="424"/>
      <c r="BA417" s="424">
        <f>ROUND($AW417*XLPE!$AA$5,2)</f>
        <v>176.8</v>
      </c>
      <c r="BB417" s="468" t="s">
        <v>123</v>
      </c>
      <c r="BC417" s="468" t="s">
        <v>45</v>
      </c>
    </row>
    <row r="418" spans="1:55" s="467" customFormat="1" ht="16.5">
      <c r="C418" s="468" t="s">
        <v>2712</v>
      </c>
      <c r="D418" s="468" t="s">
        <v>2713</v>
      </c>
      <c r="E418" s="468" t="s">
        <v>2713</v>
      </c>
      <c r="F418" s="468" t="s">
        <v>12</v>
      </c>
      <c r="G418" s="468" t="s">
        <v>508</v>
      </c>
      <c r="H418" s="468" t="s">
        <v>124</v>
      </c>
      <c r="I418" s="468" t="s">
        <v>125</v>
      </c>
      <c r="J418" s="468" t="s">
        <v>1915</v>
      </c>
      <c r="K418" s="485" t="s">
        <v>4609</v>
      </c>
      <c r="L418" s="485"/>
      <c r="M418" s="485"/>
      <c r="N418" s="485"/>
      <c r="O418" s="485"/>
      <c r="P418" s="485"/>
      <c r="Q418" s="485"/>
      <c r="R418" s="485"/>
      <c r="S418" s="485"/>
      <c r="T418" s="485"/>
      <c r="U418" s="485"/>
      <c r="V418" s="485"/>
      <c r="W418" s="485"/>
      <c r="X418" s="485"/>
      <c r="Y418" s="485"/>
      <c r="Z418" s="485"/>
      <c r="AA418" s="485"/>
      <c r="AB418" s="485"/>
      <c r="AC418" s="485"/>
      <c r="AD418" s="485"/>
      <c r="AE418" s="485"/>
      <c r="AF418" s="485"/>
      <c r="AG418" s="485"/>
      <c r="AH418" s="485"/>
      <c r="AI418" s="485"/>
      <c r="AJ418" s="485"/>
      <c r="AK418" s="485"/>
      <c r="AL418" s="485"/>
      <c r="AM418" s="485"/>
      <c r="AN418" s="485"/>
      <c r="AO418" s="485"/>
      <c r="AP418" s="485"/>
      <c r="AQ418" s="485"/>
      <c r="AR418" s="485"/>
      <c r="AS418" s="485"/>
      <c r="AT418" s="485"/>
      <c r="AU418" s="485"/>
      <c r="AV418" s="424">
        <f>ROUND($AW418*$AY$7,2)</f>
        <v>0</v>
      </c>
      <c r="AW418" s="469">
        <v>167</v>
      </c>
      <c r="AX418" s="469"/>
      <c r="AY418" s="469"/>
      <c r="AZ418" s="424"/>
      <c r="BA418" s="424">
        <f>ROUND($AW418*XLPE!$AA$9,2)</f>
        <v>395.79</v>
      </c>
      <c r="BB418" s="468" t="s">
        <v>123</v>
      </c>
      <c r="BC418" s="468" t="s">
        <v>45</v>
      </c>
    </row>
    <row r="419" spans="1:55" s="467" customFormat="1" ht="16.5">
      <c r="C419" s="468" t="s">
        <v>2714</v>
      </c>
      <c r="D419" s="468" t="s">
        <v>2715</v>
      </c>
      <c r="E419" s="468" t="s">
        <v>2715</v>
      </c>
      <c r="F419" s="468" t="s">
        <v>12</v>
      </c>
      <c r="G419" s="468" t="s">
        <v>508</v>
      </c>
      <c r="H419" s="468" t="s">
        <v>124</v>
      </c>
      <c r="I419" s="468" t="s">
        <v>125</v>
      </c>
      <c r="J419" s="468" t="s">
        <v>1915</v>
      </c>
      <c r="K419" s="485" t="s">
        <v>4610</v>
      </c>
      <c r="L419" s="485"/>
      <c r="M419" s="485"/>
      <c r="N419" s="485"/>
      <c r="O419" s="485"/>
      <c r="P419" s="485"/>
      <c r="Q419" s="485"/>
      <c r="R419" s="485"/>
      <c r="S419" s="485"/>
      <c r="T419" s="485"/>
      <c r="U419" s="485"/>
      <c r="V419" s="485"/>
      <c r="W419" s="485"/>
      <c r="X419" s="485"/>
      <c r="Y419" s="485"/>
      <c r="Z419" s="485"/>
      <c r="AA419" s="485"/>
      <c r="AB419" s="485"/>
      <c r="AC419" s="485"/>
      <c r="AD419" s="485"/>
      <c r="AE419" s="485"/>
      <c r="AF419" s="485"/>
      <c r="AG419" s="485"/>
      <c r="AH419" s="485"/>
      <c r="AI419" s="485"/>
      <c r="AJ419" s="485"/>
      <c r="AK419" s="485"/>
      <c r="AL419" s="485"/>
      <c r="AM419" s="485"/>
      <c r="AN419" s="485"/>
      <c r="AO419" s="485"/>
      <c r="AP419" s="485"/>
      <c r="AQ419" s="485"/>
      <c r="AR419" s="485"/>
      <c r="AS419" s="485"/>
      <c r="AT419" s="485"/>
      <c r="AU419" s="485"/>
      <c r="AV419" s="424">
        <f>ROUND($AW419*$AY$7,2)</f>
        <v>0</v>
      </c>
      <c r="AW419" s="469">
        <v>229</v>
      </c>
      <c r="AX419" s="469"/>
      <c r="AY419" s="469"/>
      <c r="AZ419" s="424"/>
      <c r="BA419" s="424">
        <f>ROUND($AW419*XLPE!$AA$9,2)</f>
        <v>542.73</v>
      </c>
      <c r="BB419" s="468" t="s">
        <v>123</v>
      </c>
      <c r="BC419" s="468" t="s">
        <v>45</v>
      </c>
    </row>
    <row r="420" spans="1:55" s="467" customFormat="1" ht="16.5">
      <c r="C420" s="468" t="s">
        <v>2716</v>
      </c>
      <c r="D420" s="468" t="s">
        <v>2717</v>
      </c>
      <c r="E420" s="468" t="s">
        <v>2717</v>
      </c>
      <c r="F420" s="468" t="s">
        <v>12</v>
      </c>
      <c r="G420" s="468" t="s">
        <v>508</v>
      </c>
      <c r="H420" s="468" t="s">
        <v>124</v>
      </c>
      <c r="I420" s="468" t="s">
        <v>125</v>
      </c>
      <c r="J420" s="468" t="s">
        <v>1915</v>
      </c>
      <c r="K420" s="485" t="s">
        <v>4611</v>
      </c>
      <c r="L420" s="485"/>
      <c r="M420" s="485"/>
      <c r="N420" s="485"/>
      <c r="O420" s="485"/>
      <c r="P420" s="485"/>
      <c r="Q420" s="485"/>
      <c r="R420" s="485"/>
      <c r="S420" s="485"/>
      <c r="T420" s="485"/>
      <c r="U420" s="485"/>
      <c r="V420" s="485"/>
      <c r="W420" s="485"/>
      <c r="X420" s="485"/>
      <c r="Y420" s="485"/>
      <c r="Z420" s="485"/>
      <c r="AA420" s="485"/>
      <c r="AB420" s="485"/>
      <c r="AC420" s="485"/>
      <c r="AD420" s="485"/>
      <c r="AE420" s="485"/>
      <c r="AF420" s="485"/>
      <c r="AG420" s="485"/>
      <c r="AH420" s="485"/>
      <c r="AI420" s="485"/>
      <c r="AJ420" s="485"/>
      <c r="AK420" s="485"/>
      <c r="AL420" s="485"/>
      <c r="AM420" s="485"/>
      <c r="AN420" s="485"/>
      <c r="AO420" s="485"/>
      <c r="AP420" s="485"/>
      <c r="AQ420" s="485"/>
      <c r="AR420" s="485"/>
      <c r="AS420" s="485"/>
      <c r="AT420" s="485"/>
      <c r="AU420" s="485"/>
      <c r="AV420" s="424">
        <f>ROUND($AW420*$AY$7,2)</f>
        <v>0</v>
      </c>
      <c r="AW420" s="469">
        <v>300</v>
      </c>
      <c r="AX420" s="469"/>
      <c r="AY420" s="469"/>
      <c r="AZ420" s="424"/>
      <c r="BA420" s="424">
        <f>ROUND($AW420*XLPE!$AA$9,2)</f>
        <v>711</v>
      </c>
      <c r="BB420" s="468" t="s">
        <v>123</v>
      </c>
      <c r="BC420" s="468" t="s">
        <v>45</v>
      </c>
    </row>
    <row r="421" spans="1:55" s="467" customFormat="1" ht="16.5">
      <c r="C421" s="468" t="s">
        <v>2718</v>
      </c>
      <c r="D421" s="468" t="s">
        <v>2719</v>
      </c>
      <c r="E421" s="468" t="s">
        <v>2719</v>
      </c>
      <c r="F421" s="468" t="s">
        <v>12</v>
      </c>
      <c r="G421" s="468" t="s">
        <v>508</v>
      </c>
      <c r="H421" s="468" t="s">
        <v>124</v>
      </c>
      <c r="I421" s="468" t="s">
        <v>125</v>
      </c>
      <c r="J421" s="468" t="s">
        <v>1915</v>
      </c>
      <c r="K421" s="485" t="s">
        <v>4198</v>
      </c>
      <c r="L421" s="485"/>
      <c r="M421" s="485"/>
      <c r="N421" s="485"/>
      <c r="O421" s="485"/>
      <c r="P421" s="485"/>
      <c r="Q421" s="485"/>
      <c r="R421" s="485"/>
      <c r="S421" s="485"/>
      <c r="T421" s="485"/>
      <c r="U421" s="485"/>
      <c r="V421" s="485"/>
      <c r="W421" s="485"/>
      <c r="X421" s="485"/>
      <c r="Y421" s="485"/>
      <c r="Z421" s="485"/>
      <c r="AA421" s="485"/>
      <c r="AB421" s="485"/>
      <c r="AC421" s="485"/>
      <c r="AD421" s="485"/>
      <c r="AE421" s="485"/>
      <c r="AF421" s="485"/>
      <c r="AG421" s="485"/>
      <c r="AH421" s="485"/>
      <c r="AI421" s="485"/>
      <c r="AJ421" s="485"/>
      <c r="AK421" s="485"/>
      <c r="AL421" s="485"/>
      <c r="AM421" s="485"/>
      <c r="AN421" s="485"/>
      <c r="AO421" s="485"/>
      <c r="AP421" s="485"/>
      <c r="AQ421" s="485"/>
      <c r="AR421" s="485"/>
      <c r="AS421" s="485"/>
      <c r="AT421" s="485"/>
      <c r="AU421" s="485"/>
      <c r="AV421" s="424">
        <f>ROUND($AW421*$AY$3,2)</f>
        <v>0</v>
      </c>
      <c r="AW421" s="469">
        <v>87</v>
      </c>
      <c r="AX421" s="469"/>
      <c r="AY421" s="469"/>
      <c r="AZ421" s="424"/>
      <c r="BA421" s="424">
        <f>ROUND($AW421*XLPE!$AA$5,2)</f>
        <v>226.2</v>
      </c>
      <c r="BB421" s="468" t="s">
        <v>123</v>
      </c>
      <c r="BC421" s="468" t="s">
        <v>45</v>
      </c>
    </row>
    <row r="422" spans="1:55" s="467" customFormat="1" ht="16.5">
      <c r="C422" s="468" t="s">
        <v>2720</v>
      </c>
      <c r="D422" s="468" t="s">
        <v>2721</v>
      </c>
      <c r="E422" s="468" t="s">
        <v>2721</v>
      </c>
      <c r="F422" s="468" t="s">
        <v>12</v>
      </c>
      <c r="G422" s="468" t="s">
        <v>508</v>
      </c>
      <c r="H422" s="468" t="s">
        <v>124</v>
      </c>
      <c r="I422" s="468" t="s">
        <v>125</v>
      </c>
      <c r="J422" s="468" t="s">
        <v>1915</v>
      </c>
      <c r="K422" s="485" t="s">
        <v>4612</v>
      </c>
      <c r="L422" s="485"/>
      <c r="M422" s="485"/>
      <c r="N422" s="485"/>
      <c r="O422" s="485"/>
      <c r="P422" s="485"/>
      <c r="Q422" s="485"/>
      <c r="R422" s="485"/>
      <c r="S422" s="485"/>
      <c r="T422" s="485"/>
      <c r="U422" s="485"/>
      <c r="V422" s="485"/>
      <c r="W422" s="485"/>
      <c r="X422" s="485"/>
      <c r="Y422" s="485"/>
      <c r="Z422" s="485"/>
      <c r="AA422" s="485"/>
      <c r="AB422" s="485"/>
      <c r="AC422" s="485"/>
      <c r="AD422" s="485"/>
      <c r="AE422" s="485"/>
      <c r="AF422" s="485"/>
      <c r="AG422" s="485"/>
      <c r="AH422" s="485"/>
      <c r="AI422" s="485"/>
      <c r="AJ422" s="485"/>
      <c r="AK422" s="485"/>
      <c r="AL422" s="485"/>
      <c r="AM422" s="485"/>
      <c r="AN422" s="485"/>
      <c r="AO422" s="485"/>
      <c r="AP422" s="485"/>
      <c r="AQ422" s="485"/>
      <c r="AR422" s="485"/>
      <c r="AS422" s="485"/>
      <c r="AT422" s="485"/>
      <c r="AU422" s="485"/>
      <c r="AV422" s="424">
        <f>ROUND($AW422*$AY$7,2)</f>
        <v>0</v>
      </c>
      <c r="AW422" s="469">
        <v>210</v>
      </c>
      <c r="AX422" s="469"/>
      <c r="AY422" s="469"/>
      <c r="AZ422" s="424"/>
      <c r="BA422" s="424">
        <f>ROUND($AW422*XLPE!$AA$9,2)</f>
        <v>497.7</v>
      </c>
      <c r="BB422" s="468" t="s">
        <v>123</v>
      </c>
      <c r="BC422" s="468" t="s">
        <v>45</v>
      </c>
    </row>
    <row r="423" spans="1:55" s="467" customFormat="1" ht="16.5">
      <c r="C423" s="468" t="s">
        <v>2722</v>
      </c>
      <c r="D423" s="468" t="s">
        <v>2723</v>
      </c>
      <c r="E423" s="468" t="s">
        <v>2723</v>
      </c>
      <c r="F423" s="468" t="s">
        <v>12</v>
      </c>
      <c r="G423" s="468" t="s">
        <v>508</v>
      </c>
      <c r="H423" s="468" t="s">
        <v>124</v>
      </c>
      <c r="I423" s="468" t="s">
        <v>125</v>
      </c>
      <c r="J423" s="468" t="s">
        <v>1915</v>
      </c>
      <c r="K423" s="485" t="s">
        <v>4613</v>
      </c>
      <c r="L423" s="485"/>
      <c r="M423" s="485"/>
      <c r="N423" s="485"/>
      <c r="O423" s="485"/>
      <c r="P423" s="485"/>
      <c r="Q423" s="485"/>
      <c r="R423" s="485"/>
      <c r="S423" s="485"/>
      <c r="T423" s="485"/>
      <c r="U423" s="485"/>
      <c r="V423" s="485"/>
      <c r="W423" s="485"/>
      <c r="X423" s="485"/>
      <c r="Y423" s="485"/>
      <c r="Z423" s="485"/>
      <c r="AA423" s="485"/>
      <c r="AB423" s="485"/>
      <c r="AC423" s="485"/>
      <c r="AD423" s="485"/>
      <c r="AE423" s="485"/>
      <c r="AF423" s="485"/>
      <c r="AG423" s="485"/>
      <c r="AH423" s="485"/>
      <c r="AI423" s="485"/>
      <c r="AJ423" s="485"/>
      <c r="AK423" s="485"/>
      <c r="AL423" s="485"/>
      <c r="AM423" s="485"/>
      <c r="AN423" s="485"/>
      <c r="AO423" s="485"/>
      <c r="AP423" s="485"/>
      <c r="AQ423" s="485"/>
      <c r="AR423" s="485"/>
      <c r="AS423" s="485"/>
      <c r="AT423" s="485"/>
      <c r="AU423" s="485"/>
      <c r="AV423" s="424">
        <f>ROUND($AW423*$AY$7,2)</f>
        <v>0</v>
      </c>
      <c r="AW423" s="469">
        <v>287</v>
      </c>
      <c r="AX423" s="469"/>
      <c r="AY423" s="469"/>
      <c r="AZ423" s="424"/>
      <c r="BA423" s="424">
        <f>ROUND($AW423*XLPE!$AA$9,2)</f>
        <v>680.19</v>
      </c>
      <c r="BB423" s="468" t="s">
        <v>123</v>
      </c>
      <c r="BC423" s="468" t="s">
        <v>45</v>
      </c>
    </row>
    <row r="424" spans="1:55" s="467" customFormat="1" ht="16.5">
      <c r="C424" s="468" t="s">
        <v>2724</v>
      </c>
      <c r="D424" s="468" t="s">
        <v>2725</v>
      </c>
      <c r="E424" s="468" t="s">
        <v>2725</v>
      </c>
      <c r="F424" s="468" t="s">
        <v>12</v>
      </c>
      <c r="G424" s="468" t="s">
        <v>508</v>
      </c>
      <c r="H424" s="468" t="s">
        <v>124</v>
      </c>
      <c r="I424" s="468" t="s">
        <v>125</v>
      </c>
      <c r="J424" s="468" t="s">
        <v>1915</v>
      </c>
      <c r="K424" s="485" t="s">
        <v>4614</v>
      </c>
      <c r="L424" s="485"/>
      <c r="M424" s="485"/>
      <c r="N424" s="485"/>
      <c r="O424" s="485"/>
      <c r="P424" s="485"/>
      <c r="Q424" s="485"/>
      <c r="R424" s="485"/>
      <c r="S424" s="485"/>
      <c r="T424" s="485"/>
      <c r="U424" s="485"/>
      <c r="V424" s="485"/>
      <c r="W424" s="485"/>
      <c r="X424" s="485"/>
      <c r="Y424" s="485"/>
      <c r="Z424" s="485"/>
      <c r="AA424" s="485"/>
      <c r="AB424" s="485"/>
      <c r="AC424" s="485"/>
      <c r="AD424" s="485"/>
      <c r="AE424" s="485"/>
      <c r="AF424" s="485"/>
      <c r="AG424" s="485"/>
      <c r="AH424" s="485"/>
      <c r="AI424" s="485"/>
      <c r="AJ424" s="485"/>
      <c r="AK424" s="485"/>
      <c r="AL424" s="485"/>
      <c r="AM424" s="485"/>
      <c r="AN424" s="485"/>
      <c r="AO424" s="485"/>
      <c r="AP424" s="485"/>
      <c r="AQ424" s="485"/>
      <c r="AR424" s="485"/>
      <c r="AS424" s="485"/>
      <c r="AT424" s="485"/>
      <c r="AU424" s="485"/>
      <c r="AV424" s="424">
        <f>ROUND($AW424*$AY$7,2)</f>
        <v>0</v>
      </c>
      <c r="AW424" s="469">
        <v>376</v>
      </c>
      <c r="AX424" s="469"/>
      <c r="AY424" s="469"/>
      <c r="AZ424" s="424"/>
      <c r="BA424" s="424">
        <f>ROUND($AW424*XLPE!$AA$9,2)</f>
        <v>891.12</v>
      </c>
      <c r="BB424" s="468" t="s">
        <v>123</v>
      </c>
      <c r="BC424" s="468" t="s">
        <v>45</v>
      </c>
    </row>
    <row r="425" spans="1:55" s="467" customFormat="1" ht="16.5">
      <c r="C425" s="468" t="s">
        <v>2726</v>
      </c>
      <c r="D425" s="468" t="s">
        <v>2727</v>
      </c>
      <c r="E425" s="468" t="s">
        <v>2727</v>
      </c>
      <c r="F425" s="468" t="s">
        <v>12</v>
      </c>
      <c r="G425" s="468" t="s">
        <v>508</v>
      </c>
      <c r="H425" s="468" t="s">
        <v>124</v>
      </c>
      <c r="I425" s="468" t="s">
        <v>125</v>
      </c>
      <c r="J425" s="468" t="s">
        <v>1915</v>
      </c>
      <c r="K425" s="485" t="s">
        <v>4199</v>
      </c>
      <c r="L425" s="485"/>
      <c r="M425" s="485"/>
      <c r="N425" s="485"/>
      <c r="O425" s="485"/>
      <c r="P425" s="485"/>
      <c r="Q425" s="485"/>
      <c r="R425" s="485"/>
      <c r="S425" s="485"/>
      <c r="T425" s="485"/>
      <c r="U425" s="485"/>
      <c r="V425" s="485"/>
      <c r="W425" s="485"/>
      <c r="X425" s="485"/>
      <c r="Y425" s="485"/>
      <c r="Z425" s="485"/>
      <c r="AA425" s="485"/>
      <c r="AB425" s="485"/>
      <c r="AC425" s="485"/>
      <c r="AD425" s="485"/>
      <c r="AE425" s="485"/>
      <c r="AF425" s="485"/>
      <c r="AG425" s="485"/>
      <c r="AH425" s="485"/>
      <c r="AI425" s="485"/>
      <c r="AJ425" s="485"/>
      <c r="AK425" s="485"/>
      <c r="AL425" s="485"/>
      <c r="AM425" s="485"/>
      <c r="AN425" s="485"/>
      <c r="AO425" s="485"/>
      <c r="AP425" s="485"/>
      <c r="AQ425" s="485"/>
      <c r="AR425" s="485"/>
      <c r="AS425" s="485"/>
      <c r="AT425" s="485"/>
      <c r="AU425" s="485"/>
      <c r="AV425" s="424">
        <f>ROUND($AW425*$AY$3,2)</f>
        <v>0</v>
      </c>
      <c r="AW425" s="469">
        <v>112</v>
      </c>
      <c r="AX425" s="469"/>
      <c r="AY425" s="469"/>
      <c r="AZ425" s="424"/>
      <c r="BA425" s="424">
        <f>ROUND($AW425*XLPE!$AA$5,2)</f>
        <v>291.2</v>
      </c>
      <c r="BB425" s="468" t="s">
        <v>123</v>
      </c>
      <c r="BC425" s="468" t="s">
        <v>45</v>
      </c>
    </row>
    <row r="426" spans="1:55" s="471" customFormat="1" ht="16.5" hidden="1">
      <c r="A426" s="471" t="s">
        <v>309</v>
      </c>
      <c r="B426" s="472" t="s">
        <v>3285</v>
      </c>
      <c r="C426" s="475" t="s">
        <v>2728</v>
      </c>
      <c r="D426" s="475" t="s">
        <v>2729</v>
      </c>
      <c r="E426" s="475" t="s">
        <v>2729</v>
      </c>
      <c r="F426" s="475" t="s">
        <v>12</v>
      </c>
      <c r="G426" s="475" t="s">
        <v>508</v>
      </c>
      <c r="H426" s="475" t="s">
        <v>124</v>
      </c>
      <c r="I426" s="475" t="s">
        <v>125</v>
      </c>
      <c r="J426" s="475" t="s">
        <v>1915</v>
      </c>
      <c r="K426" s="485" t="s">
        <v>4615</v>
      </c>
      <c r="L426" s="485"/>
      <c r="M426" s="485"/>
      <c r="N426" s="485"/>
      <c r="O426" s="485"/>
      <c r="P426" s="485"/>
      <c r="Q426" s="485"/>
      <c r="R426" s="485"/>
      <c r="S426" s="485"/>
      <c r="T426" s="485"/>
      <c r="U426" s="485"/>
      <c r="V426" s="485"/>
      <c r="W426" s="485"/>
      <c r="X426" s="485"/>
      <c r="Y426" s="485"/>
      <c r="Z426" s="485"/>
      <c r="AA426" s="485"/>
      <c r="AB426" s="485"/>
      <c r="AC426" s="485"/>
      <c r="AD426" s="485"/>
      <c r="AE426" s="485"/>
      <c r="AF426" s="485"/>
      <c r="AG426" s="485"/>
      <c r="AH426" s="485"/>
      <c r="AI426" s="485"/>
      <c r="AJ426" s="485"/>
      <c r="AK426" s="485"/>
      <c r="AL426" s="485"/>
      <c r="AM426" s="485"/>
      <c r="AN426" s="485"/>
      <c r="AO426" s="485"/>
      <c r="AP426" s="485"/>
      <c r="AQ426" s="485"/>
      <c r="AR426" s="485"/>
      <c r="AS426" s="485"/>
      <c r="AT426" s="485"/>
      <c r="AU426" s="485"/>
      <c r="AV426" s="470">
        <v>0</v>
      </c>
      <c r="AW426" s="470">
        <v>262</v>
      </c>
      <c r="AX426" s="470"/>
      <c r="AY426" s="470"/>
      <c r="AZ426" s="470"/>
      <c r="BA426" s="470">
        <v>0</v>
      </c>
      <c r="BB426" s="475" t="s">
        <v>123</v>
      </c>
      <c r="BC426" s="475" t="s">
        <v>45</v>
      </c>
    </row>
    <row r="427" spans="1:55" s="471" customFormat="1" ht="16.5" hidden="1">
      <c r="A427" s="471" t="s">
        <v>309</v>
      </c>
      <c r="B427" s="472" t="s">
        <v>3285</v>
      </c>
      <c r="C427" s="475" t="s">
        <v>2730</v>
      </c>
      <c r="D427" s="475" t="s">
        <v>2731</v>
      </c>
      <c r="E427" s="475" t="s">
        <v>2731</v>
      </c>
      <c r="F427" s="475" t="s">
        <v>12</v>
      </c>
      <c r="G427" s="475" t="s">
        <v>508</v>
      </c>
      <c r="H427" s="475" t="s">
        <v>124</v>
      </c>
      <c r="I427" s="475" t="s">
        <v>125</v>
      </c>
      <c r="J427" s="475" t="s">
        <v>1915</v>
      </c>
      <c r="K427" s="485" t="s">
        <v>4616</v>
      </c>
      <c r="L427" s="485"/>
      <c r="M427" s="485"/>
      <c r="N427" s="485"/>
      <c r="O427" s="485"/>
      <c r="P427" s="485"/>
      <c r="Q427" s="485"/>
      <c r="R427" s="485"/>
      <c r="S427" s="485"/>
      <c r="T427" s="485"/>
      <c r="U427" s="485"/>
      <c r="V427" s="485"/>
      <c r="W427" s="485"/>
      <c r="X427" s="485"/>
      <c r="Y427" s="485"/>
      <c r="Z427" s="485"/>
      <c r="AA427" s="485"/>
      <c r="AB427" s="485"/>
      <c r="AC427" s="485"/>
      <c r="AD427" s="485"/>
      <c r="AE427" s="485"/>
      <c r="AF427" s="485"/>
      <c r="AG427" s="485"/>
      <c r="AH427" s="485"/>
      <c r="AI427" s="485"/>
      <c r="AJ427" s="485"/>
      <c r="AK427" s="485"/>
      <c r="AL427" s="485"/>
      <c r="AM427" s="485"/>
      <c r="AN427" s="485"/>
      <c r="AO427" s="485"/>
      <c r="AP427" s="485"/>
      <c r="AQ427" s="485"/>
      <c r="AR427" s="485"/>
      <c r="AS427" s="485"/>
      <c r="AT427" s="485"/>
      <c r="AU427" s="485"/>
      <c r="AV427" s="470">
        <v>0</v>
      </c>
      <c r="AW427" s="470">
        <v>357</v>
      </c>
      <c r="AX427" s="470"/>
      <c r="AY427" s="470"/>
      <c r="AZ427" s="470"/>
      <c r="BA427" s="470">
        <v>0</v>
      </c>
      <c r="BB427" s="475" t="s">
        <v>123</v>
      </c>
      <c r="BC427" s="475" t="s">
        <v>45</v>
      </c>
    </row>
    <row r="428" spans="1:55" s="471" customFormat="1" ht="16.5" hidden="1">
      <c r="A428" s="471" t="s">
        <v>309</v>
      </c>
      <c r="B428" s="472" t="s">
        <v>3285</v>
      </c>
      <c r="C428" s="475" t="s">
        <v>2732</v>
      </c>
      <c r="D428" s="475" t="s">
        <v>2733</v>
      </c>
      <c r="E428" s="475" t="s">
        <v>2733</v>
      </c>
      <c r="F428" s="475" t="s">
        <v>12</v>
      </c>
      <c r="G428" s="475" t="s">
        <v>508</v>
      </c>
      <c r="H428" s="475" t="s">
        <v>124</v>
      </c>
      <c r="I428" s="475" t="s">
        <v>125</v>
      </c>
      <c r="J428" s="475" t="s">
        <v>1915</v>
      </c>
      <c r="K428" s="485" t="s">
        <v>4617</v>
      </c>
      <c r="L428" s="485"/>
      <c r="M428" s="485"/>
      <c r="N428" s="485"/>
      <c r="O428" s="485"/>
      <c r="P428" s="485"/>
      <c r="Q428" s="485"/>
      <c r="R428" s="485"/>
      <c r="S428" s="485"/>
      <c r="T428" s="485"/>
      <c r="U428" s="485"/>
      <c r="V428" s="485"/>
      <c r="W428" s="485"/>
      <c r="X428" s="485"/>
      <c r="Y428" s="485"/>
      <c r="Z428" s="485"/>
      <c r="AA428" s="485"/>
      <c r="AB428" s="485"/>
      <c r="AC428" s="485"/>
      <c r="AD428" s="485"/>
      <c r="AE428" s="485"/>
      <c r="AF428" s="485"/>
      <c r="AG428" s="485"/>
      <c r="AH428" s="485"/>
      <c r="AI428" s="485"/>
      <c r="AJ428" s="485"/>
      <c r="AK428" s="485"/>
      <c r="AL428" s="485"/>
      <c r="AM428" s="485"/>
      <c r="AN428" s="485"/>
      <c r="AO428" s="485"/>
      <c r="AP428" s="485"/>
      <c r="AQ428" s="485"/>
      <c r="AR428" s="485"/>
      <c r="AS428" s="485"/>
      <c r="AT428" s="485"/>
      <c r="AU428" s="485"/>
      <c r="AV428" s="470">
        <v>0</v>
      </c>
      <c r="AW428" s="470">
        <v>476</v>
      </c>
      <c r="AX428" s="470"/>
      <c r="AY428" s="470"/>
      <c r="AZ428" s="470"/>
      <c r="BA428" s="470">
        <v>0</v>
      </c>
      <c r="BB428" s="475" t="s">
        <v>123</v>
      </c>
      <c r="BC428" s="475" t="s">
        <v>45</v>
      </c>
    </row>
    <row r="429" spans="1:55" s="467" customFormat="1" ht="16.5">
      <c r="C429" s="468" t="s">
        <v>2734</v>
      </c>
      <c r="D429" s="468" t="s">
        <v>2735</v>
      </c>
      <c r="E429" s="468" t="s">
        <v>2735</v>
      </c>
      <c r="F429" s="468" t="s">
        <v>12</v>
      </c>
      <c r="G429" s="468" t="s">
        <v>508</v>
      </c>
      <c r="H429" s="468" t="s">
        <v>124</v>
      </c>
      <c r="I429" s="468" t="s">
        <v>125</v>
      </c>
      <c r="J429" s="468" t="s">
        <v>1915</v>
      </c>
      <c r="K429" s="485" t="s">
        <v>4200</v>
      </c>
      <c r="L429" s="485"/>
      <c r="M429" s="485"/>
      <c r="N429" s="485"/>
      <c r="O429" s="485"/>
      <c r="P429" s="485"/>
      <c r="Q429" s="485"/>
      <c r="R429" s="485"/>
      <c r="S429" s="485"/>
      <c r="T429" s="485"/>
      <c r="U429" s="485"/>
      <c r="V429" s="485"/>
      <c r="W429" s="485"/>
      <c r="X429" s="485"/>
      <c r="Y429" s="485"/>
      <c r="Z429" s="485"/>
      <c r="AA429" s="485"/>
      <c r="AB429" s="485"/>
      <c r="AC429" s="485"/>
      <c r="AD429" s="485"/>
      <c r="AE429" s="485"/>
      <c r="AF429" s="485"/>
      <c r="AG429" s="485"/>
      <c r="AH429" s="485"/>
      <c r="AI429" s="485"/>
      <c r="AJ429" s="485"/>
      <c r="AK429" s="485"/>
      <c r="AL429" s="485"/>
      <c r="AM429" s="485"/>
      <c r="AN429" s="485"/>
      <c r="AO429" s="485"/>
      <c r="AP429" s="485"/>
      <c r="AQ429" s="485"/>
      <c r="AR429" s="485"/>
      <c r="AS429" s="485"/>
      <c r="AT429" s="485"/>
      <c r="AU429" s="485"/>
      <c r="AV429" s="424">
        <f>ROUND($AW429*$AY$3,2)</f>
        <v>0</v>
      </c>
      <c r="AW429" s="469">
        <v>137</v>
      </c>
      <c r="AX429" s="469"/>
      <c r="AY429" s="469"/>
      <c r="AZ429" s="424"/>
      <c r="BA429" s="424">
        <f>ROUND($AW429*XLPE!$AA$5,2)</f>
        <v>356.2</v>
      </c>
      <c r="BB429" s="468" t="s">
        <v>123</v>
      </c>
      <c r="BC429" s="468" t="s">
        <v>45</v>
      </c>
    </row>
    <row r="430" spans="1:55" s="471" customFormat="1" ht="16.5" hidden="1">
      <c r="A430" s="471" t="s">
        <v>309</v>
      </c>
      <c r="B430" s="472" t="s">
        <v>3285</v>
      </c>
      <c r="C430" s="475" t="s">
        <v>2736</v>
      </c>
      <c r="D430" s="475" t="s">
        <v>2737</v>
      </c>
      <c r="E430" s="475" t="s">
        <v>2737</v>
      </c>
      <c r="F430" s="475" t="s">
        <v>12</v>
      </c>
      <c r="G430" s="475" t="s">
        <v>508</v>
      </c>
      <c r="H430" s="475" t="s">
        <v>124</v>
      </c>
      <c r="I430" s="475" t="s">
        <v>125</v>
      </c>
      <c r="J430" s="475" t="s">
        <v>1915</v>
      </c>
      <c r="K430" s="485" t="s">
        <v>4618</v>
      </c>
      <c r="L430" s="485"/>
      <c r="M430" s="485"/>
      <c r="N430" s="485"/>
      <c r="O430" s="485"/>
      <c r="P430" s="485"/>
      <c r="Q430" s="485"/>
      <c r="R430" s="485"/>
      <c r="S430" s="485"/>
      <c r="T430" s="485"/>
      <c r="U430" s="485"/>
      <c r="V430" s="485"/>
      <c r="W430" s="485"/>
      <c r="X430" s="485"/>
      <c r="Y430" s="485"/>
      <c r="Z430" s="485"/>
      <c r="AA430" s="485"/>
      <c r="AB430" s="485"/>
      <c r="AC430" s="485"/>
      <c r="AD430" s="485"/>
      <c r="AE430" s="485"/>
      <c r="AF430" s="485"/>
      <c r="AG430" s="485"/>
      <c r="AH430" s="485"/>
      <c r="AI430" s="485"/>
      <c r="AJ430" s="485"/>
      <c r="AK430" s="485"/>
      <c r="AL430" s="485"/>
      <c r="AM430" s="485"/>
      <c r="AN430" s="485"/>
      <c r="AO430" s="485"/>
      <c r="AP430" s="485"/>
      <c r="AQ430" s="485"/>
      <c r="AR430" s="485"/>
      <c r="AS430" s="485"/>
      <c r="AT430" s="485"/>
      <c r="AU430" s="485"/>
      <c r="AV430" s="470">
        <v>0</v>
      </c>
      <c r="AW430" s="470">
        <v>308</v>
      </c>
      <c r="AX430" s="470"/>
      <c r="AY430" s="470"/>
      <c r="AZ430" s="470"/>
      <c r="BA430" s="470">
        <v>0</v>
      </c>
      <c r="BB430" s="475" t="s">
        <v>123</v>
      </c>
      <c r="BC430" s="475" t="s">
        <v>45</v>
      </c>
    </row>
    <row r="431" spans="1:55" s="471" customFormat="1" ht="16.5" hidden="1">
      <c r="A431" s="471" t="s">
        <v>309</v>
      </c>
      <c r="B431" s="472" t="s">
        <v>3285</v>
      </c>
      <c r="C431" s="475" t="s">
        <v>2738</v>
      </c>
      <c r="D431" s="475" t="s">
        <v>2739</v>
      </c>
      <c r="E431" s="475" t="s">
        <v>2739</v>
      </c>
      <c r="F431" s="475" t="s">
        <v>12</v>
      </c>
      <c r="G431" s="475" t="s">
        <v>508</v>
      </c>
      <c r="H431" s="475" t="s">
        <v>124</v>
      </c>
      <c r="I431" s="475" t="s">
        <v>125</v>
      </c>
      <c r="J431" s="475" t="s">
        <v>1915</v>
      </c>
      <c r="K431" s="485" t="s">
        <v>4619</v>
      </c>
      <c r="L431" s="485"/>
      <c r="M431" s="485"/>
      <c r="N431" s="485"/>
      <c r="O431" s="485"/>
      <c r="P431" s="485"/>
      <c r="Q431" s="485"/>
      <c r="R431" s="485"/>
      <c r="S431" s="485"/>
      <c r="T431" s="485"/>
      <c r="U431" s="485"/>
      <c r="V431" s="485"/>
      <c r="W431" s="485"/>
      <c r="X431" s="485"/>
      <c r="Y431" s="485"/>
      <c r="Z431" s="485"/>
      <c r="AA431" s="485"/>
      <c r="AB431" s="485"/>
      <c r="AC431" s="485"/>
      <c r="AD431" s="485"/>
      <c r="AE431" s="485"/>
      <c r="AF431" s="485"/>
      <c r="AG431" s="485"/>
      <c r="AH431" s="485"/>
      <c r="AI431" s="485"/>
      <c r="AJ431" s="485"/>
      <c r="AK431" s="485"/>
      <c r="AL431" s="485"/>
      <c r="AM431" s="485"/>
      <c r="AN431" s="485"/>
      <c r="AO431" s="485"/>
      <c r="AP431" s="485"/>
      <c r="AQ431" s="485"/>
      <c r="AR431" s="485"/>
      <c r="AS431" s="485"/>
      <c r="AT431" s="485"/>
      <c r="AU431" s="485"/>
      <c r="AV431" s="470">
        <v>0</v>
      </c>
      <c r="AW431" s="470">
        <v>426</v>
      </c>
      <c r="AX431" s="470"/>
      <c r="AY431" s="470"/>
      <c r="AZ431" s="470"/>
      <c r="BA431" s="470">
        <v>0</v>
      </c>
      <c r="BB431" s="475" t="s">
        <v>123</v>
      </c>
      <c r="BC431" s="475" t="s">
        <v>45</v>
      </c>
    </row>
    <row r="432" spans="1:55" s="471" customFormat="1" ht="16.5" hidden="1">
      <c r="A432" s="471" t="s">
        <v>309</v>
      </c>
      <c r="B432" s="472" t="s">
        <v>3285</v>
      </c>
      <c r="C432" s="475" t="s">
        <v>2740</v>
      </c>
      <c r="D432" s="475" t="s">
        <v>2741</v>
      </c>
      <c r="E432" s="475" t="s">
        <v>2741</v>
      </c>
      <c r="F432" s="475" t="s">
        <v>12</v>
      </c>
      <c r="G432" s="475" t="s">
        <v>508</v>
      </c>
      <c r="H432" s="475" t="s">
        <v>124</v>
      </c>
      <c r="I432" s="475" t="s">
        <v>125</v>
      </c>
      <c r="J432" s="475" t="s">
        <v>1915</v>
      </c>
      <c r="K432" s="485" t="s">
        <v>4620</v>
      </c>
      <c r="L432" s="485"/>
      <c r="M432" s="485"/>
      <c r="N432" s="485"/>
      <c r="O432" s="485"/>
      <c r="P432" s="485"/>
      <c r="Q432" s="485"/>
      <c r="R432" s="485"/>
      <c r="S432" s="485"/>
      <c r="T432" s="485"/>
      <c r="U432" s="485"/>
      <c r="V432" s="485"/>
      <c r="W432" s="485"/>
      <c r="X432" s="485"/>
      <c r="Y432" s="485"/>
      <c r="Z432" s="485"/>
      <c r="AA432" s="485"/>
      <c r="AB432" s="485"/>
      <c r="AC432" s="485"/>
      <c r="AD432" s="485"/>
      <c r="AE432" s="485"/>
      <c r="AF432" s="485"/>
      <c r="AG432" s="485"/>
      <c r="AH432" s="485"/>
      <c r="AI432" s="485"/>
      <c r="AJ432" s="485"/>
      <c r="AK432" s="485"/>
      <c r="AL432" s="485"/>
      <c r="AM432" s="485"/>
      <c r="AN432" s="485"/>
      <c r="AO432" s="485"/>
      <c r="AP432" s="485"/>
      <c r="AQ432" s="485"/>
      <c r="AR432" s="485"/>
      <c r="AS432" s="485"/>
      <c r="AT432" s="485"/>
      <c r="AU432" s="485"/>
      <c r="AV432" s="470">
        <v>0</v>
      </c>
      <c r="AW432" s="470">
        <v>569</v>
      </c>
      <c r="AX432" s="470"/>
      <c r="AY432" s="470"/>
      <c r="AZ432" s="470"/>
      <c r="BA432" s="470">
        <v>0</v>
      </c>
      <c r="BB432" s="475" t="s">
        <v>123</v>
      </c>
      <c r="BC432" s="475" t="s">
        <v>45</v>
      </c>
    </row>
    <row r="433" spans="1:55" s="467" customFormat="1" ht="16.5">
      <c r="C433" s="468" t="s">
        <v>2742</v>
      </c>
      <c r="D433" s="468" t="s">
        <v>2743</v>
      </c>
      <c r="E433" s="468" t="s">
        <v>2743</v>
      </c>
      <c r="F433" s="468" t="s">
        <v>12</v>
      </c>
      <c r="G433" s="468" t="s">
        <v>508</v>
      </c>
      <c r="H433" s="468" t="s">
        <v>124</v>
      </c>
      <c r="I433" s="468" t="s">
        <v>125</v>
      </c>
      <c r="J433" s="468" t="s">
        <v>1915</v>
      </c>
      <c r="K433" s="485" t="s">
        <v>4201</v>
      </c>
      <c r="L433" s="485"/>
      <c r="M433" s="485"/>
      <c r="N433" s="485"/>
      <c r="O433" s="485"/>
      <c r="P433" s="485"/>
      <c r="Q433" s="485"/>
      <c r="R433" s="485"/>
      <c r="S433" s="485"/>
      <c r="T433" s="485"/>
      <c r="U433" s="485"/>
      <c r="V433" s="485"/>
      <c r="W433" s="485"/>
      <c r="X433" s="485"/>
      <c r="Y433" s="485"/>
      <c r="Z433" s="485"/>
      <c r="AA433" s="485"/>
      <c r="AB433" s="485"/>
      <c r="AC433" s="485"/>
      <c r="AD433" s="485"/>
      <c r="AE433" s="485"/>
      <c r="AF433" s="485"/>
      <c r="AG433" s="485"/>
      <c r="AH433" s="485"/>
      <c r="AI433" s="485"/>
      <c r="AJ433" s="485"/>
      <c r="AK433" s="485"/>
      <c r="AL433" s="485"/>
      <c r="AM433" s="485"/>
      <c r="AN433" s="485"/>
      <c r="AO433" s="485"/>
      <c r="AP433" s="485"/>
      <c r="AQ433" s="485"/>
      <c r="AR433" s="485"/>
      <c r="AS433" s="485"/>
      <c r="AT433" s="485"/>
      <c r="AU433" s="485"/>
      <c r="AV433" s="424">
        <f>ROUND($AW433*$AY$3,2)</f>
        <v>0</v>
      </c>
      <c r="AW433" s="469">
        <v>177</v>
      </c>
      <c r="AX433" s="469"/>
      <c r="AY433" s="469"/>
      <c r="AZ433" s="424"/>
      <c r="BA433" s="424">
        <f>ROUND($AW433*XLPE!$AA$5,2)</f>
        <v>460.2</v>
      </c>
      <c r="BB433" s="468" t="s">
        <v>123</v>
      </c>
      <c r="BC433" s="468" t="s">
        <v>45</v>
      </c>
    </row>
    <row r="434" spans="1:55" s="471" customFormat="1" ht="16.5" hidden="1">
      <c r="A434" s="471" t="s">
        <v>309</v>
      </c>
      <c r="B434" s="472" t="s">
        <v>3285</v>
      </c>
      <c r="C434" s="475" t="s">
        <v>2744</v>
      </c>
      <c r="D434" s="475" t="s">
        <v>2745</v>
      </c>
      <c r="E434" s="475" t="s">
        <v>2745</v>
      </c>
      <c r="F434" s="475" t="s">
        <v>12</v>
      </c>
      <c r="G434" s="475" t="s">
        <v>508</v>
      </c>
      <c r="H434" s="475" t="s">
        <v>124</v>
      </c>
      <c r="I434" s="475" t="s">
        <v>125</v>
      </c>
      <c r="J434" s="475" t="s">
        <v>1915</v>
      </c>
      <c r="K434" s="485" t="s">
        <v>4621</v>
      </c>
      <c r="L434" s="485"/>
      <c r="M434" s="485"/>
      <c r="N434" s="485"/>
      <c r="O434" s="485"/>
      <c r="P434" s="485"/>
      <c r="Q434" s="485"/>
      <c r="R434" s="485"/>
      <c r="S434" s="485"/>
      <c r="T434" s="485"/>
      <c r="U434" s="485"/>
      <c r="V434" s="485"/>
      <c r="W434" s="485"/>
      <c r="X434" s="485"/>
      <c r="Y434" s="485"/>
      <c r="Z434" s="485"/>
      <c r="AA434" s="485"/>
      <c r="AB434" s="485"/>
      <c r="AC434" s="485"/>
      <c r="AD434" s="485"/>
      <c r="AE434" s="485"/>
      <c r="AF434" s="485"/>
      <c r="AG434" s="485"/>
      <c r="AH434" s="485"/>
      <c r="AI434" s="485"/>
      <c r="AJ434" s="485"/>
      <c r="AK434" s="485"/>
      <c r="AL434" s="485"/>
      <c r="AM434" s="485"/>
      <c r="AN434" s="485"/>
      <c r="AO434" s="485"/>
      <c r="AP434" s="485"/>
      <c r="AQ434" s="485"/>
      <c r="AR434" s="485"/>
      <c r="AS434" s="485"/>
      <c r="AT434" s="485"/>
      <c r="AU434" s="485"/>
      <c r="AV434" s="470">
        <v>0</v>
      </c>
      <c r="AW434" s="470">
        <v>397</v>
      </c>
      <c r="AX434" s="470"/>
      <c r="AY434" s="470"/>
      <c r="AZ434" s="470"/>
      <c r="BA434" s="470">
        <v>0</v>
      </c>
      <c r="BB434" s="475" t="s">
        <v>123</v>
      </c>
      <c r="BC434" s="475" t="s">
        <v>45</v>
      </c>
    </row>
    <row r="435" spans="1:55" s="471" customFormat="1" ht="16.5" hidden="1">
      <c r="A435" s="471" t="s">
        <v>309</v>
      </c>
      <c r="B435" s="472" t="s">
        <v>3285</v>
      </c>
      <c r="C435" s="475" t="s">
        <v>2746</v>
      </c>
      <c r="D435" s="475" t="s">
        <v>2747</v>
      </c>
      <c r="E435" s="475" t="s">
        <v>2747</v>
      </c>
      <c r="F435" s="475" t="s">
        <v>12</v>
      </c>
      <c r="G435" s="475" t="s">
        <v>508</v>
      </c>
      <c r="H435" s="475" t="s">
        <v>124</v>
      </c>
      <c r="I435" s="475" t="s">
        <v>125</v>
      </c>
      <c r="J435" s="475" t="s">
        <v>1915</v>
      </c>
      <c r="K435" s="485" t="s">
        <v>4622</v>
      </c>
      <c r="L435" s="485"/>
      <c r="M435" s="485"/>
      <c r="N435" s="485"/>
      <c r="O435" s="485"/>
      <c r="P435" s="485"/>
      <c r="Q435" s="485"/>
      <c r="R435" s="485"/>
      <c r="S435" s="485"/>
      <c r="T435" s="485"/>
      <c r="U435" s="485"/>
      <c r="V435" s="485"/>
      <c r="W435" s="485"/>
      <c r="X435" s="485"/>
      <c r="Y435" s="485"/>
      <c r="Z435" s="485"/>
      <c r="AA435" s="485"/>
      <c r="AB435" s="485"/>
      <c r="AC435" s="485"/>
      <c r="AD435" s="485"/>
      <c r="AE435" s="485"/>
      <c r="AF435" s="485"/>
      <c r="AG435" s="485"/>
      <c r="AH435" s="485"/>
      <c r="AI435" s="485"/>
      <c r="AJ435" s="485"/>
      <c r="AK435" s="485"/>
      <c r="AL435" s="485"/>
      <c r="AM435" s="485"/>
      <c r="AN435" s="485"/>
      <c r="AO435" s="485"/>
      <c r="AP435" s="485"/>
      <c r="AQ435" s="485"/>
      <c r="AR435" s="485"/>
      <c r="AS435" s="485"/>
      <c r="AT435" s="485"/>
      <c r="AU435" s="485"/>
      <c r="AV435" s="470">
        <v>0</v>
      </c>
      <c r="AW435" s="470">
        <v>541</v>
      </c>
      <c r="AX435" s="470"/>
      <c r="AY435" s="470"/>
      <c r="AZ435" s="470"/>
      <c r="BA435" s="470">
        <v>0</v>
      </c>
      <c r="BB435" s="475" t="s">
        <v>123</v>
      </c>
      <c r="BC435" s="475" t="s">
        <v>45</v>
      </c>
    </row>
    <row r="436" spans="1:55" s="471" customFormat="1" ht="16.5" hidden="1">
      <c r="A436" s="471" t="s">
        <v>309</v>
      </c>
      <c r="B436" s="472" t="s">
        <v>3285</v>
      </c>
      <c r="C436" s="475" t="s">
        <v>2748</v>
      </c>
      <c r="D436" s="475" t="s">
        <v>2749</v>
      </c>
      <c r="E436" s="475" t="s">
        <v>2749</v>
      </c>
      <c r="F436" s="475" t="s">
        <v>12</v>
      </c>
      <c r="G436" s="475" t="s">
        <v>508</v>
      </c>
      <c r="H436" s="475" t="s">
        <v>124</v>
      </c>
      <c r="I436" s="475" t="s">
        <v>125</v>
      </c>
      <c r="J436" s="475" t="s">
        <v>1915</v>
      </c>
      <c r="K436" s="485" t="s">
        <v>4623</v>
      </c>
      <c r="L436" s="485"/>
      <c r="M436" s="485"/>
      <c r="N436" s="485"/>
      <c r="O436" s="485"/>
      <c r="P436" s="485"/>
      <c r="Q436" s="485"/>
      <c r="R436" s="485"/>
      <c r="S436" s="485"/>
      <c r="T436" s="485"/>
      <c r="U436" s="485"/>
      <c r="V436" s="485"/>
      <c r="W436" s="485"/>
      <c r="X436" s="485"/>
      <c r="Y436" s="485"/>
      <c r="Z436" s="485"/>
      <c r="AA436" s="485"/>
      <c r="AB436" s="485"/>
      <c r="AC436" s="485"/>
      <c r="AD436" s="485"/>
      <c r="AE436" s="485"/>
      <c r="AF436" s="485"/>
      <c r="AG436" s="485"/>
      <c r="AH436" s="485"/>
      <c r="AI436" s="485"/>
      <c r="AJ436" s="485"/>
      <c r="AK436" s="485"/>
      <c r="AL436" s="485"/>
      <c r="AM436" s="485"/>
      <c r="AN436" s="485"/>
      <c r="AO436" s="485"/>
      <c r="AP436" s="485"/>
      <c r="AQ436" s="485"/>
      <c r="AR436" s="485"/>
      <c r="AS436" s="485"/>
      <c r="AT436" s="485"/>
      <c r="AU436" s="485"/>
      <c r="AV436" s="470">
        <v>0</v>
      </c>
      <c r="AW436" s="470">
        <v>732</v>
      </c>
      <c r="AX436" s="470"/>
      <c r="AY436" s="470"/>
      <c r="AZ436" s="470"/>
      <c r="BA436" s="470">
        <v>0</v>
      </c>
      <c r="BB436" s="475" t="s">
        <v>123</v>
      </c>
      <c r="BC436" s="475" t="s">
        <v>45</v>
      </c>
    </row>
    <row r="437" spans="1:55" s="467" customFormat="1" ht="16.5">
      <c r="C437" s="468" t="s">
        <v>2750</v>
      </c>
      <c r="D437" s="468" t="s">
        <v>2751</v>
      </c>
      <c r="E437" s="468" t="s">
        <v>2751</v>
      </c>
      <c r="F437" s="468" t="s">
        <v>12</v>
      </c>
      <c r="G437" s="468" t="s">
        <v>508</v>
      </c>
      <c r="H437" s="468" t="s">
        <v>124</v>
      </c>
      <c r="I437" s="468" t="s">
        <v>125</v>
      </c>
      <c r="J437" s="468" t="s">
        <v>1915</v>
      </c>
      <c r="K437" s="485" t="s">
        <v>4202</v>
      </c>
      <c r="L437" s="485"/>
      <c r="M437" s="485"/>
      <c r="N437" s="485"/>
      <c r="O437" s="485"/>
      <c r="P437" s="485"/>
      <c r="Q437" s="485"/>
      <c r="R437" s="485"/>
      <c r="S437" s="485"/>
      <c r="T437" s="485"/>
      <c r="U437" s="485"/>
      <c r="V437" s="485"/>
      <c r="W437" s="485"/>
      <c r="X437" s="485"/>
      <c r="Y437" s="485"/>
      <c r="Z437" s="485"/>
      <c r="AA437" s="485"/>
      <c r="AB437" s="485"/>
      <c r="AC437" s="485"/>
      <c r="AD437" s="485"/>
      <c r="AE437" s="485"/>
      <c r="AF437" s="485"/>
      <c r="AG437" s="485"/>
      <c r="AH437" s="485"/>
      <c r="AI437" s="485"/>
      <c r="AJ437" s="485"/>
      <c r="AK437" s="485"/>
      <c r="AL437" s="485"/>
      <c r="AM437" s="485"/>
      <c r="AN437" s="485"/>
      <c r="AO437" s="485"/>
      <c r="AP437" s="485"/>
      <c r="AQ437" s="485"/>
      <c r="AR437" s="485"/>
      <c r="AS437" s="485"/>
      <c r="AT437" s="485"/>
      <c r="AU437" s="485"/>
      <c r="AV437" s="424">
        <f>ROUND($AW437*$AY$4,2)</f>
        <v>0</v>
      </c>
      <c r="AW437" s="469">
        <v>219</v>
      </c>
      <c r="AX437" s="469"/>
      <c r="AY437" s="469"/>
      <c r="AZ437" s="424"/>
      <c r="BA437" s="424">
        <f>ROUND($AW437*XLPE!$AA$6,2)</f>
        <v>593.49</v>
      </c>
      <c r="BB437" s="468" t="s">
        <v>123</v>
      </c>
      <c r="BC437" s="468" t="s">
        <v>45</v>
      </c>
    </row>
    <row r="438" spans="1:55" s="471" customFormat="1" ht="16.5" hidden="1">
      <c r="A438" s="471" t="s">
        <v>309</v>
      </c>
      <c r="B438" s="472" t="s">
        <v>3285</v>
      </c>
      <c r="C438" s="475" t="s">
        <v>2752</v>
      </c>
      <c r="D438" s="475" t="s">
        <v>2753</v>
      </c>
      <c r="E438" s="475" t="s">
        <v>2753</v>
      </c>
      <c r="F438" s="475" t="s">
        <v>12</v>
      </c>
      <c r="G438" s="475" t="s">
        <v>508</v>
      </c>
      <c r="H438" s="475" t="s">
        <v>124</v>
      </c>
      <c r="I438" s="475" t="s">
        <v>125</v>
      </c>
      <c r="J438" s="475" t="s">
        <v>1915</v>
      </c>
      <c r="K438" s="485" t="s">
        <v>4624</v>
      </c>
      <c r="L438" s="485"/>
      <c r="M438" s="485"/>
      <c r="N438" s="485"/>
      <c r="O438" s="485"/>
      <c r="P438" s="485"/>
      <c r="Q438" s="485"/>
      <c r="R438" s="485"/>
      <c r="S438" s="485"/>
      <c r="T438" s="485"/>
      <c r="U438" s="485"/>
      <c r="V438" s="485"/>
      <c r="W438" s="485"/>
      <c r="X438" s="485"/>
      <c r="Y438" s="485"/>
      <c r="Z438" s="485"/>
      <c r="AA438" s="485"/>
      <c r="AB438" s="485"/>
      <c r="AC438" s="485"/>
      <c r="AD438" s="485"/>
      <c r="AE438" s="485"/>
      <c r="AF438" s="485"/>
      <c r="AG438" s="485"/>
      <c r="AH438" s="485"/>
      <c r="AI438" s="485"/>
      <c r="AJ438" s="485"/>
      <c r="AK438" s="485"/>
      <c r="AL438" s="485"/>
      <c r="AM438" s="485"/>
      <c r="AN438" s="485"/>
      <c r="AO438" s="485"/>
      <c r="AP438" s="485"/>
      <c r="AQ438" s="485"/>
      <c r="AR438" s="485"/>
      <c r="AS438" s="485"/>
      <c r="AT438" s="485"/>
      <c r="AU438" s="485"/>
      <c r="AV438" s="470">
        <v>0</v>
      </c>
      <c r="AW438" s="470">
        <v>476</v>
      </c>
      <c r="AX438" s="470"/>
      <c r="AY438" s="470"/>
      <c r="AZ438" s="470"/>
      <c r="BA438" s="470">
        <v>0</v>
      </c>
      <c r="BB438" s="475" t="s">
        <v>123</v>
      </c>
      <c r="BC438" s="475" t="s">
        <v>45</v>
      </c>
    </row>
    <row r="439" spans="1:55" s="471" customFormat="1" ht="16.5" hidden="1">
      <c r="A439" s="471" t="s">
        <v>309</v>
      </c>
      <c r="B439" s="472" t="s">
        <v>3285</v>
      </c>
      <c r="C439" s="475" t="s">
        <v>2754</v>
      </c>
      <c r="D439" s="475" t="s">
        <v>2755</v>
      </c>
      <c r="E439" s="475" t="s">
        <v>2755</v>
      </c>
      <c r="F439" s="475" t="s">
        <v>12</v>
      </c>
      <c r="G439" s="475" t="s">
        <v>508</v>
      </c>
      <c r="H439" s="475" t="s">
        <v>124</v>
      </c>
      <c r="I439" s="475" t="s">
        <v>125</v>
      </c>
      <c r="J439" s="475" t="s">
        <v>1915</v>
      </c>
      <c r="K439" s="485" t="s">
        <v>4625</v>
      </c>
      <c r="L439" s="485"/>
      <c r="M439" s="485"/>
      <c r="N439" s="485"/>
      <c r="O439" s="485"/>
      <c r="P439" s="485"/>
      <c r="Q439" s="485"/>
      <c r="R439" s="485"/>
      <c r="S439" s="485"/>
      <c r="T439" s="485"/>
      <c r="U439" s="485"/>
      <c r="V439" s="485"/>
      <c r="W439" s="485"/>
      <c r="X439" s="485"/>
      <c r="Y439" s="485"/>
      <c r="Z439" s="485"/>
      <c r="AA439" s="485"/>
      <c r="AB439" s="485"/>
      <c r="AC439" s="485"/>
      <c r="AD439" s="485"/>
      <c r="AE439" s="485"/>
      <c r="AF439" s="485"/>
      <c r="AG439" s="485"/>
      <c r="AH439" s="485"/>
      <c r="AI439" s="485"/>
      <c r="AJ439" s="485"/>
      <c r="AK439" s="485"/>
      <c r="AL439" s="485"/>
      <c r="AM439" s="485"/>
      <c r="AN439" s="485"/>
      <c r="AO439" s="485"/>
      <c r="AP439" s="485"/>
      <c r="AQ439" s="485"/>
      <c r="AR439" s="485"/>
      <c r="AS439" s="485"/>
      <c r="AT439" s="485"/>
      <c r="AU439" s="485"/>
      <c r="AV439" s="470">
        <v>0</v>
      </c>
      <c r="AW439" s="470">
        <v>686</v>
      </c>
      <c r="AX439" s="470"/>
      <c r="AY439" s="470"/>
      <c r="AZ439" s="470"/>
      <c r="BA439" s="470">
        <v>0</v>
      </c>
      <c r="BB439" s="475" t="s">
        <v>123</v>
      </c>
      <c r="BC439" s="475" t="s">
        <v>45</v>
      </c>
    </row>
    <row r="440" spans="1:55" s="471" customFormat="1" ht="16.5" hidden="1">
      <c r="A440" s="471" t="s">
        <v>309</v>
      </c>
      <c r="B440" s="472" t="s">
        <v>3285</v>
      </c>
      <c r="C440" s="475" t="s">
        <v>2756</v>
      </c>
      <c r="D440" s="475" t="s">
        <v>2757</v>
      </c>
      <c r="E440" s="475" t="s">
        <v>2757</v>
      </c>
      <c r="F440" s="475" t="s">
        <v>12</v>
      </c>
      <c r="G440" s="475" t="s">
        <v>508</v>
      </c>
      <c r="H440" s="475" t="s">
        <v>124</v>
      </c>
      <c r="I440" s="475" t="s">
        <v>125</v>
      </c>
      <c r="J440" s="475" t="s">
        <v>1915</v>
      </c>
      <c r="K440" s="485" t="s">
        <v>4626</v>
      </c>
      <c r="L440" s="485"/>
      <c r="M440" s="485"/>
      <c r="N440" s="485"/>
      <c r="O440" s="485"/>
      <c r="P440" s="485"/>
      <c r="Q440" s="485"/>
      <c r="R440" s="485"/>
      <c r="S440" s="485"/>
      <c r="T440" s="485"/>
      <c r="U440" s="485"/>
      <c r="V440" s="485"/>
      <c r="W440" s="485"/>
      <c r="X440" s="485"/>
      <c r="Y440" s="485"/>
      <c r="Z440" s="485"/>
      <c r="AA440" s="485"/>
      <c r="AB440" s="485"/>
      <c r="AC440" s="485"/>
      <c r="AD440" s="485"/>
      <c r="AE440" s="485"/>
      <c r="AF440" s="485"/>
      <c r="AG440" s="485"/>
      <c r="AH440" s="485"/>
      <c r="AI440" s="485"/>
      <c r="AJ440" s="485"/>
      <c r="AK440" s="485"/>
      <c r="AL440" s="485"/>
      <c r="AM440" s="485"/>
      <c r="AN440" s="485"/>
      <c r="AO440" s="485"/>
      <c r="AP440" s="485"/>
      <c r="AQ440" s="485"/>
      <c r="AR440" s="485"/>
      <c r="AS440" s="485"/>
      <c r="AT440" s="485"/>
      <c r="AU440" s="485"/>
      <c r="AV440" s="470">
        <v>0</v>
      </c>
      <c r="AW440" s="470">
        <v>959</v>
      </c>
      <c r="AX440" s="470"/>
      <c r="AY440" s="470"/>
      <c r="AZ440" s="470"/>
      <c r="BA440" s="470">
        <v>0</v>
      </c>
      <c r="BB440" s="475" t="s">
        <v>123</v>
      </c>
      <c r="BC440" s="475" t="s">
        <v>45</v>
      </c>
    </row>
    <row r="441" spans="1:55" s="467" customFormat="1" ht="16.5">
      <c r="C441" s="468" t="s">
        <v>2758</v>
      </c>
      <c r="D441" s="468" t="s">
        <v>2759</v>
      </c>
      <c r="E441" s="468" t="s">
        <v>2759</v>
      </c>
      <c r="F441" s="468" t="s">
        <v>12</v>
      </c>
      <c r="G441" s="468" t="s">
        <v>508</v>
      </c>
      <c r="H441" s="468" t="s">
        <v>124</v>
      </c>
      <c r="I441" s="468" t="s">
        <v>125</v>
      </c>
      <c r="J441" s="468" t="s">
        <v>1915</v>
      </c>
      <c r="K441" s="485" t="s">
        <v>4203</v>
      </c>
      <c r="L441" s="485"/>
      <c r="M441" s="485"/>
      <c r="N441" s="485"/>
      <c r="O441" s="485"/>
      <c r="P441" s="485"/>
      <c r="Q441" s="485"/>
      <c r="R441" s="485"/>
      <c r="S441" s="485"/>
      <c r="T441" s="485"/>
      <c r="U441" s="485"/>
      <c r="V441" s="485"/>
      <c r="W441" s="485"/>
      <c r="X441" s="485"/>
      <c r="Y441" s="485"/>
      <c r="Z441" s="485"/>
      <c r="AA441" s="485"/>
      <c r="AB441" s="485"/>
      <c r="AC441" s="485"/>
      <c r="AD441" s="485"/>
      <c r="AE441" s="485"/>
      <c r="AF441" s="485"/>
      <c r="AG441" s="485"/>
      <c r="AH441" s="485"/>
      <c r="AI441" s="485"/>
      <c r="AJ441" s="485"/>
      <c r="AK441" s="485"/>
      <c r="AL441" s="485"/>
      <c r="AM441" s="485"/>
      <c r="AN441" s="485"/>
      <c r="AO441" s="485"/>
      <c r="AP441" s="485"/>
      <c r="AQ441" s="485"/>
      <c r="AR441" s="485"/>
      <c r="AS441" s="485"/>
      <c r="AT441" s="485"/>
      <c r="AU441" s="485"/>
      <c r="AV441" s="424">
        <f>ROUND($AW441*$AY$4,2)</f>
        <v>0</v>
      </c>
      <c r="AW441" s="469">
        <v>275</v>
      </c>
      <c r="AX441" s="469"/>
      <c r="AY441" s="469"/>
      <c r="AZ441" s="424"/>
      <c r="BA441" s="424">
        <f>ROUND($AW441*XLPE!$AA$6,2)</f>
        <v>745.25</v>
      </c>
      <c r="BB441" s="468" t="s">
        <v>123</v>
      </c>
      <c r="BC441" s="468" t="s">
        <v>45</v>
      </c>
    </row>
    <row r="442" spans="1:55" s="471" customFormat="1" ht="16.5" hidden="1">
      <c r="A442" s="471" t="s">
        <v>309</v>
      </c>
      <c r="B442" s="472" t="s">
        <v>3285</v>
      </c>
      <c r="C442" s="475" t="s">
        <v>2760</v>
      </c>
      <c r="D442" s="475" t="s">
        <v>2761</v>
      </c>
      <c r="E442" s="475" t="s">
        <v>2761</v>
      </c>
      <c r="F442" s="475" t="s">
        <v>12</v>
      </c>
      <c r="G442" s="475" t="s">
        <v>508</v>
      </c>
      <c r="H442" s="475" t="s">
        <v>124</v>
      </c>
      <c r="I442" s="475" t="s">
        <v>125</v>
      </c>
      <c r="J442" s="475" t="s">
        <v>1915</v>
      </c>
      <c r="K442" s="485" t="s">
        <v>4627</v>
      </c>
      <c r="L442" s="485"/>
      <c r="M442" s="485"/>
      <c r="N442" s="485"/>
      <c r="O442" s="485"/>
      <c r="P442" s="485"/>
      <c r="Q442" s="485"/>
      <c r="R442" s="485"/>
      <c r="S442" s="485"/>
      <c r="T442" s="485"/>
      <c r="U442" s="485"/>
      <c r="V442" s="485"/>
      <c r="W442" s="485"/>
      <c r="X442" s="485"/>
      <c r="Y442" s="485"/>
      <c r="Z442" s="485"/>
      <c r="AA442" s="485"/>
      <c r="AB442" s="485"/>
      <c r="AC442" s="485"/>
      <c r="AD442" s="485"/>
      <c r="AE442" s="485"/>
      <c r="AF442" s="485"/>
      <c r="AG442" s="485"/>
      <c r="AH442" s="485"/>
      <c r="AI442" s="485"/>
      <c r="AJ442" s="485"/>
      <c r="AK442" s="485"/>
      <c r="AL442" s="485"/>
      <c r="AM442" s="485"/>
      <c r="AN442" s="485"/>
      <c r="AO442" s="485"/>
      <c r="AP442" s="485"/>
      <c r="AQ442" s="485"/>
      <c r="AR442" s="485"/>
      <c r="AS442" s="485"/>
      <c r="AT442" s="485"/>
      <c r="AU442" s="485"/>
      <c r="AV442" s="470">
        <v>0</v>
      </c>
      <c r="AW442" s="470">
        <v>611</v>
      </c>
      <c r="AX442" s="470"/>
      <c r="AY442" s="470"/>
      <c r="AZ442" s="470"/>
      <c r="BA442" s="470">
        <v>0</v>
      </c>
      <c r="BB442" s="475" t="s">
        <v>123</v>
      </c>
      <c r="BC442" s="475" t="s">
        <v>45</v>
      </c>
    </row>
    <row r="443" spans="1:55" s="471" customFormat="1" ht="16.5" hidden="1">
      <c r="A443" s="471" t="s">
        <v>309</v>
      </c>
      <c r="B443" s="472" t="s">
        <v>3285</v>
      </c>
      <c r="C443" s="475" t="s">
        <v>2762</v>
      </c>
      <c r="D443" s="475" t="s">
        <v>2763</v>
      </c>
      <c r="E443" s="475" t="s">
        <v>2763</v>
      </c>
      <c r="F443" s="475" t="s">
        <v>12</v>
      </c>
      <c r="G443" s="475" t="s">
        <v>508</v>
      </c>
      <c r="H443" s="475" t="s">
        <v>124</v>
      </c>
      <c r="I443" s="475" t="s">
        <v>125</v>
      </c>
      <c r="J443" s="475" t="s">
        <v>1915</v>
      </c>
      <c r="K443" s="485" t="s">
        <v>4628</v>
      </c>
      <c r="L443" s="485"/>
      <c r="M443" s="485"/>
      <c r="N443" s="485"/>
      <c r="O443" s="485"/>
      <c r="P443" s="485"/>
      <c r="Q443" s="485"/>
      <c r="R443" s="485"/>
      <c r="S443" s="485"/>
      <c r="T443" s="485"/>
      <c r="U443" s="485"/>
      <c r="V443" s="485"/>
      <c r="W443" s="485"/>
      <c r="X443" s="485"/>
      <c r="Y443" s="485"/>
      <c r="Z443" s="485"/>
      <c r="AA443" s="485"/>
      <c r="AB443" s="485"/>
      <c r="AC443" s="485"/>
      <c r="AD443" s="485"/>
      <c r="AE443" s="485"/>
      <c r="AF443" s="485"/>
      <c r="AG443" s="485"/>
      <c r="AH443" s="485"/>
      <c r="AI443" s="485"/>
      <c r="AJ443" s="485"/>
      <c r="AK443" s="485"/>
      <c r="AL443" s="485"/>
      <c r="AM443" s="485"/>
      <c r="AN443" s="485"/>
      <c r="AO443" s="485"/>
      <c r="AP443" s="485"/>
      <c r="AQ443" s="485"/>
      <c r="AR443" s="485"/>
      <c r="AS443" s="485"/>
      <c r="AT443" s="485"/>
      <c r="AU443" s="485"/>
      <c r="AV443" s="470">
        <v>0</v>
      </c>
      <c r="AW443" s="470">
        <v>890</v>
      </c>
      <c r="AX443" s="470"/>
      <c r="AY443" s="470"/>
      <c r="AZ443" s="470"/>
      <c r="BA443" s="470">
        <v>0</v>
      </c>
      <c r="BB443" s="475" t="s">
        <v>123</v>
      </c>
      <c r="BC443" s="475" t="s">
        <v>45</v>
      </c>
    </row>
    <row r="444" spans="1:55" s="471" customFormat="1" ht="16.5" hidden="1">
      <c r="A444" s="471" t="s">
        <v>309</v>
      </c>
      <c r="B444" s="472" t="s">
        <v>3285</v>
      </c>
      <c r="C444" s="475" t="s">
        <v>2764</v>
      </c>
      <c r="D444" s="475" t="s">
        <v>2765</v>
      </c>
      <c r="E444" s="475" t="s">
        <v>2765</v>
      </c>
      <c r="F444" s="475" t="s">
        <v>12</v>
      </c>
      <c r="G444" s="475" t="s">
        <v>508</v>
      </c>
      <c r="H444" s="475" t="s">
        <v>124</v>
      </c>
      <c r="I444" s="475" t="s">
        <v>125</v>
      </c>
      <c r="J444" s="475" t="s">
        <v>1915</v>
      </c>
      <c r="K444" s="485" t="s">
        <v>4629</v>
      </c>
      <c r="L444" s="485"/>
      <c r="M444" s="485"/>
      <c r="N444" s="485"/>
      <c r="O444" s="485"/>
      <c r="P444" s="485"/>
      <c r="Q444" s="485"/>
      <c r="R444" s="485"/>
      <c r="S444" s="485"/>
      <c r="T444" s="485"/>
      <c r="U444" s="485"/>
      <c r="V444" s="485"/>
      <c r="W444" s="485"/>
      <c r="X444" s="485"/>
      <c r="Y444" s="485"/>
      <c r="Z444" s="485"/>
      <c r="AA444" s="485"/>
      <c r="AB444" s="485"/>
      <c r="AC444" s="485"/>
      <c r="AD444" s="485"/>
      <c r="AE444" s="485"/>
      <c r="AF444" s="485"/>
      <c r="AG444" s="485"/>
      <c r="AH444" s="485"/>
      <c r="AI444" s="485"/>
      <c r="AJ444" s="485"/>
      <c r="AK444" s="485"/>
      <c r="AL444" s="485"/>
      <c r="AM444" s="485"/>
      <c r="AN444" s="485"/>
      <c r="AO444" s="485"/>
      <c r="AP444" s="485"/>
      <c r="AQ444" s="485"/>
      <c r="AR444" s="485"/>
      <c r="AS444" s="485"/>
      <c r="AT444" s="485"/>
      <c r="AU444" s="485"/>
      <c r="AV444" s="470">
        <v>0</v>
      </c>
      <c r="AW444" s="470">
        <v>1129</v>
      </c>
      <c r="AX444" s="470"/>
      <c r="AY444" s="470"/>
      <c r="AZ444" s="470"/>
      <c r="BA444" s="470">
        <v>0</v>
      </c>
      <c r="BB444" s="475" t="s">
        <v>123</v>
      </c>
      <c r="BC444" s="475" t="s">
        <v>45</v>
      </c>
    </row>
    <row r="445" spans="1:55" s="467" customFormat="1" ht="16.5">
      <c r="C445" s="468" t="s">
        <v>2766</v>
      </c>
      <c r="D445" s="468" t="s">
        <v>2767</v>
      </c>
      <c r="E445" s="468" t="s">
        <v>2767</v>
      </c>
      <c r="F445" s="468" t="s">
        <v>12</v>
      </c>
      <c r="G445" s="468" t="s">
        <v>508</v>
      </c>
      <c r="H445" s="468" t="s">
        <v>124</v>
      </c>
      <c r="I445" s="468" t="s">
        <v>125</v>
      </c>
      <c r="J445" s="468" t="s">
        <v>1915</v>
      </c>
      <c r="K445" s="485" t="s">
        <v>4204</v>
      </c>
      <c r="L445" s="485"/>
      <c r="M445" s="485"/>
      <c r="N445" s="485"/>
      <c r="O445" s="485"/>
      <c r="P445" s="485"/>
      <c r="Q445" s="485"/>
      <c r="R445" s="485"/>
      <c r="S445" s="485"/>
      <c r="T445" s="485"/>
      <c r="U445" s="485"/>
      <c r="V445" s="485"/>
      <c r="W445" s="485"/>
      <c r="X445" s="485"/>
      <c r="Y445" s="485"/>
      <c r="Z445" s="485"/>
      <c r="AA445" s="485"/>
      <c r="AB445" s="485"/>
      <c r="AC445" s="485"/>
      <c r="AD445" s="485"/>
      <c r="AE445" s="485"/>
      <c r="AF445" s="485"/>
      <c r="AG445" s="485"/>
      <c r="AH445" s="485"/>
      <c r="AI445" s="485"/>
      <c r="AJ445" s="485"/>
      <c r="AK445" s="485"/>
      <c r="AL445" s="485"/>
      <c r="AM445" s="485"/>
      <c r="AN445" s="485"/>
      <c r="AO445" s="485"/>
      <c r="AP445" s="485"/>
      <c r="AQ445" s="485"/>
      <c r="AR445" s="485"/>
      <c r="AS445" s="485"/>
      <c r="AT445" s="485"/>
      <c r="AU445" s="485"/>
      <c r="AV445" s="424">
        <f>ROUND($AW445*$AY$4,2)</f>
        <v>0</v>
      </c>
      <c r="AW445" s="469">
        <v>328</v>
      </c>
      <c r="AX445" s="469"/>
      <c r="AY445" s="469"/>
      <c r="AZ445" s="424"/>
      <c r="BA445" s="424">
        <f>ROUND($AW445*XLPE!$AA$6,2)</f>
        <v>888.88</v>
      </c>
      <c r="BB445" s="468" t="s">
        <v>123</v>
      </c>
      <c r="BC445" s="468" t="s">
        <v>45</v>
      </c>
    </row>
    <row r="446" spans="1:55" s="471" customFormat="1" ht="16.5" hidden="1">
      <c r="A446" s="471" t="s">
        <v>309</v>
      </c>
      <c r="B446" s="472" t="s">
        <v>3285</v>
      </c>
      <c r="C446" s="475" t="s">
        <v>2768</v>
      </c>
      <c r="D446" s="475" t="s">
        <v>2769</v>
      </c>
      <c r="E446" s="475" t="s">
        <v>2769</v>
      </c>
      <c r="F446" s="475" t="s">
        <v>12</v>
      </c>
      <c r="G446" s="475" t="s">
        <v>508</v>
      </c>
      <c r="H446" s="475" t="s">
        <v>124</v>
      </c>
      <c r="I446" s="475" t="s">
        <v>125</v>
      </c>
      <c r="J446" s="475" t="s">
        <v>1915</v>
      </c>
      <c r="K446" s="485" t="s">
        <v>4630</v>
      </c>
      <c r="L446" s="485"/>
      <c r="M446" s="485"/>
      <c r="N446" s="485"/>
      <c r="O446" s="485"/>
      <c r="P446" s="485"/>
      <c r="Q446" s="485"/>
      <c r="R446" s="485"/>
      <c r="S446" s="485"/>
      <c r="T446" s="485"/>
      <c r="U446" s="485"/>
      <c r="V446" s="485"/>
      <c r="W446" s="485"/>
      <c r="X446" s="485"/>
      <c r="Y446" s="485"/>
      <c r="Z446" s="485"/>
      <c r="AA446" s="485"/>
      <c r="AB446" s="485"/>
      <c r="AC446" s="485"/>
      <c r="AD446" s="485"/>
      <c r="AE446" s="485"/>
      <c r="AF446" s="485"/>
      <c r="AG446" s="485"/>
      <c r="AH446" s="485"/>
      <c r="AI446" s="485"/>
      <c r="AJ446" s="485"/>
      <c r="AK446" s="485"/>
      <c r="AL446" s="485"/>
      <c r="AM446" s="485"/>
      <c r="AN446" s="485"/>
      <c r="AO446" s="485"/>
      <c r="AP446" s="485"/>
      <c r="AQ446" s="485"/>
      <c r="AR446" s="485"/>
      <c r="AS446" s="485"/>
      <c r="AT446" s="485"/>
      <c r="AU446" s="485"/>
      <c r="AV446" s="470">
        <v>0</v>
      </c>
      <c r="AW446" s="470">
        <v>770</v>
      </c>
      <c r="AX446" s="470"/>
      <c r="AY446" s="470"/>
      <c r="AZ446" s="470"/>
      <c r="BA446" s="470">
        <v>0</v>
      </c>
      <c r="BB446" s="475" t="s">
        <v>123</v>
      </c>
      <c r="BC446" s="475" t="s">
        <v>45</v>
      </c>
    </row>
    <row r="447" spans="1:55" s="471" customFormat="1" ht="16.5" hidden="1">
      <c r="A447" s="471" t="s">
        <v>309</v>
      </c>
      <c r="B447" s="472" t="s">
        <v>3285</v>
      </c>
      <c r="C447" s="475" t="s">
        <v>2770</v>
      </c>
      <c r="D447" s="475" t="s">
        <v>2771</v>
      </c>
      <c r="E447" s="475" t="s">
        <v>2771</v>
      </c>
      <c r="F447" s="475" t="s">
        <v>12</v>
      </c>
      <c r="G447" s="475" t="s">
        <v>508</v>
      </c>
      <c r="H447" s="475" t="s">
        <v>124</v>
      </c>
      <c r="I447" s="475" t="s">
        <v>125</v>
      </c>
      <c r="J447" s="475" t="s">
        <v>1915</v>
      </c>
      <c r="K447" s="485" t="s">
        <v>4631</v>
      </c>
      <c r="L447" s="485"/>
      <c r="M447" s="485"/>
      <c r="N447" s="485"/>
      <c r="O447" s="485"/>
      <c r="P447" s="485"/>
      <c r="Q447" s="485"/>
      <c r="R447" s="485"/>
      <c r="S447" s="485"/>
      <c r="T447" s="485"/>
      <c r="U447" s="485"/>
      <c r="V447" s="485"/>
      <c r="W447" s="485"/>
      <c r="X447" s="485"/>
      <c r="Y447" s="485"/>
      <c r="Z447" s="485"/>
      <c r="AA447" s="485"/>
      <c r="AB447" s="485"/>
      <c r="AC447" s="485"/>
      <c r="AD447" s="485"/>
      <c r="AE447" s="485"/>
      <c r="AF447" s="485"/>
      <c r="AG447" s="485"/>
      <c r="AH447" s="485"/>
      <c r="AI447" s="485"/>
      <c r="AJ447" s="485"/>
      <c r="AK447" s="485"/>
      <c r="AL447" s="485"/>
      <c r="AM447" s="485"/>
      <c r="AN447" s="485"/>
      <c r="AO447" s="485"/>
      <c r="AP447" s="485"/>
      <c r="AQ447" s="485"/>
      <c r="AR447" s="485"/>
      <c r="AS447" s="485"/>
      <c r="AT447" s="485"/>
      <c r="AU447" s="485"/>
      <c r="AV447" s="470">
        <v>0</v>
      </c>
      <c r="AW447" s="470">
        <v>1036</v>
      </c>
      <c r="AX447" s="470"/>
      <c r="AY447" s="470"/>
      <c r="AZ447" s="470"/>
      <c r="BA447" s="470">
        <v>0</v>
      </c>
      <c r="BB447" s="475" t="s">
        <v>123</v>
      </c>
      <c r="BC447" s="475" t="s">
        <v>45</v>
      </c>
    </row>
    <row r="448" spans="1:55" s="471" customFormat="1" ht="16.5" hidden="1">
      <c r="A448" s="471" t="s">
        <v>309</v>
      </c>
      <c r="B448" s="472" t="s">
        <v>3285</v>
      </c>
      <c r="C448" s="475" t="s">
        <v>2772</v>
      </c>
      <c r="D448" s="475" t="s">
        <v>2773</v>
      </c>
      <c r="E448" s="475" t="s">
        <v>2773</v>
      </c>
      <c r="F448" s="475" t="s">
        <v>12</v>
      </c>
      <c r="G448" s="475" t="s">
        <v>508</v>
      </c>
      <c r="H448" s="475" t="s">
        <v>124</v>
      </c>
      <c r="I448" s="475" t="s">
        <v>125</v>
      </c>
      <c r="J448" s="475" t="s">
        <v>1915</v>
      </c>
      <c r="K448" s="485" t="s">
        <v>4632</v>
      </c>
      <c r="L448" s="485"/>
      <c r="M448" s="485"/>
      <c r="N448" s="485"/>
      <c r="O448" s="485"/>
      <c r="P448" s="485"/>
      <c r="Q448" s="485"/>
      <c r="R448" s="485"/>
      <c r="S448" s="485"/>
      <c r="T448" s="485"/>
      <c r="U448" s="485"/>
      <c r="V448" s="485"/>
      <c r="W448" s="485"/>
      <c r="X448" s="485"/>
      <c r="Y448" s="485"/>
      <c r="Z448" s="485"/>
      <c r="AA448" s="485"/>
      <c r="AB448" s="485"/>
      <c r="AC448" s="485"/>
      <c r="AD448" s="485"/>
      <c r="AE448" s="485"/>
      <c r="AF448" s="485"/>
      <c r="AG448" s="485"/>
      <c r="AH448" s="485"/>
      <c r="AI448" s="485"/>
      <c r="AJ448" s="485"/>
      <c r="AK448" s="485"/>
      <c r="AL448" s="485"/>
      <c r="AM448" s="485"/>
      <c r="AN448" s="485"/>
      <c r="AO448" s="485"/>
      <c r="AP448" s="485"/>
      <c r="AQ448" s="485"/>
      <c r="AR448" s="485"/>
      <c r="AS448" s="485"/>
      <c r="AT448" s="485"/>
      <c r="AU448" s="485"/>
      <c r="AV448" s="470">
        <v>0</v>
      </c>
      <c r="AW448" s="470">
        <v>1416</v>
      </c>
      <c r="AX448" s="470"/>
      <c r="AY448" s="470"/>
      <c r="AZ448" s="470"/>
      <c r="BA448" s="470">
        <v>0</v>
      </c>
      <c r="BB448" s="475" t="s">
        <v>123</v>
      </c>
      <c r="BC448" s="475" t="s">
        <v>45</v>
      </c>
    </row>
    <row r="449" spans="1:55" s="467" customFormat="1" ht="16.5">
      <c r="C449" s="468" t="s">
        <v>2774</v>
      </c>
      <c r="D449" s="468" t="s">
        <v>2775</v>
      </c>
      <c r="E449" s="468" t="s">
        <v>2775</v>
      </c>
      <c r="F449" s="468" t="s">
        <v>12</v>
      </c>
      <c r="G449" s="468" t="s">
        <v>508</v>
      </c>
      <c r="H449" s="468" t="s">
        <v>124</v>
      </c>
      <c r="I449" s="468" t="s">
        <v>125</v>
      </c>
      <c r="J449" s="468" t="s">
        <v>1915</v>
      </c>
      <c r="K449" s="485" t="s">
        <v>4205</v>
      </c>
      <c r="L449" s="485"/>
      <c r="M449" s="485"/>
      <c r="N449" s="485"/>
      <c r="O449" s="485"/>
      <c r="P449" s="485"/>
      <c r="Q449" s="485"/>
      <c r="R449" s="485"/>
      <c r="S449" s="485"/>
      <c r="T449" s="485"/>
      <c r="U449" s="485"/>
      <c r="V449" s="485"/>
      <c r="W449" s="485"/>
      <c r="X449" s="485"/>
      <c r="Y449" s="485"/>
      <c r="Z449" s="485"/>
      <c r="AA449" s="485"/>
      <c r="AB449" s="485"/>
      <c r="AC449" s="485"/>
      <c r="AD449" s="485"/>
      <c r="AE449" s="485"/>
      <c r="AF449" s="485"/>
      <c r="AG449" s="485"/>
      <c r="AH449" s="485"/>
      <c r="AI449" s="485"/>
      <c r="AJ449" s="485"/>
      <c r="AK449" s="485"/>
      <c r="AL449" s="485"/>
      <c r="AM449" s="485"/>
      <c r="AN449" s="485"/>
      <c r="AO449" s="485"/>
      <c r="AP449" s="485"/>
      <c r="AQ449" s="485"/>
      <c r="AR449" s="485"/>
      <c r="AS449" s="485"/>
      <c r="AT449" s="485"/>
      <c r="AU449" s="485"/>
      <c r="AV449" s="424">
        <f>ROUND($AW449*$AY$5,2)</f>
        <v>0</v>
      </c>
      <c r="AW449" s="469">
        <v>414</v>
      </c>
      <c r="AX449" s="469"/>
      <c r="AY449" s="469"/>
      <c r="AZ449" s="424"/>
      <c r="BA449" s="424">
        <f>ROUND($AW449*XLPE!$AA$7,2)</f>
        <v>1155.06</v>
      </c>
      <c r="BB449" s="468" t="s">
        <v>123</v>
      </c>
      <c r="BC449" s="468" t="s">
        <v>45</v>
      </c>
    </row>
    <row r="450" spans="1:55" s="471" customFormat="1" ht="16.5" hidden="1">
      <c r="A450" s="471" t="s">
        <v>309</v>
      </c>
      <c r="B450" s="472" t="s">
        <v>3285</v>
      </c>
      <c r="C450" s="475" t="s">
        <v>2776</v>
      </c>
      <c r="D450" s="475" t="s">
        <v>2777</v>
      </c>
      <c r="E450" s="475" t="s">
        <v>2777</v>
      </c>
      <c r="F450" s="475" t="s">
        <v>12</v>
      </c>
      <c r="G450" s="475" t="s">
        <v>508</v>
      </c>
      <c r="H450" s="475" t="s">
        <v>124</v>
      </c>
      <c r="I450" s="475" t="s">
        <v>125</v>
      </c>
      <c r="J450" s="475" t="s">
        <v>1915</v>
      </c>
      <c r="K450" s="485" t="s">
        <v>4633</v>
      </c>
      <c r="L450" s="485"/>
      <c r="M450" s="485"/>
      <c r="N450" s="485"/>
      <c r="O450" s="485"/>
      <c r="P450" s="485"/>
      <c r="Q450" s="485"/>
      <c r="R450" s="485"/>
      <c r="S450" s="485"/>
      <c r="T450" s="485"/>
      <c r="U450" s="485"/>
      <c r="V450" s="485"/>
      <c r="W450" s="485"/>
      <c r="X450" s="485"/>
      <c r="Y450" s="485"/>
      <c r="Z450" s="485"/>
      <c r="AA450" s="485"/>
      <c r="AB450" s="485"/>
      <c r="AC450" s="485"/>
      <c r="AD450" s="485"/>
      <c r="AE450" s="485"/>
      <c r="AF450" s="485"/>
      <c r="AG450" s="485"/>
      <c r="AH450" s="485"/>
      <c r="AI450" s="485"/>
      <c r="AJ450" s="485"/>
      <c r="AK450" s="485"/>
      <c r="AL450" s="485"/>
      <c r="AM450" s="485"/>
      <c r="AN450" s="485"/>
      <c r="AO450" s="485"/>
      <c r="AP450" s="485"/>
      <c r="AQ450" s="485"/>
      <c r="AR450" s="485"/>
      <c r="AS450" s="485"/>
      <c r="AT450" s="485"/>
      <c r="AU450" s="485"/>
      <c r="AV450" s="470">
        <v>0</v>
      </c>
      <c r="AW450" s="470">
        <v>964</v>
      </c>
      <c r="AX450" s="470"/>
      <c r="AY450" s="470"/>
      <c r="AZ450" s="470"/>
      <c r="BA450" s="470">
        <v>0</v>
      </c>
      <c r="BB450" s="475" t="s">
        <v>123</v>
      </c>
      <c r="BC450" s="475" t="s">
        <v>45</v>
      </c>
    </row>
    <row r="451" spans="1:55" s="471" customFormat="1" ht="16.5" hidden="1">
      <c r="A451" s="471" t="s">
        <v>309</v>
      </c>
      <c r="B451" s="472" t="s">
        <v>3285</v>
      </c>
      <c r="C451" s="475" t="s">
        <v>2778</v>
      </c>
      <c r="D451" s="475" t="s">
        <v>2779</v>
      </c>
      <c r="E451" s="475" t="s">
        <v>2779</v>
      </c>
      <c r="F451" s="475" t="s">
        <v>12</v>
      </c>
      <c r="G451" s="475" t="s">
        <v>508</v>
      </c>
      <c r="H451" s="475" t="s">
        <v>124</v>
      </c>
      <c r="I451" s="475" t="s">
        <v>125</v>
      </c>
      <c r="J451" s="475" t="s">
        <v>1915</v>
      </c>
      <c r="K451" s="485" t="s">
        <v>4634</v>
      </c>
      <c r="L451" s="485"/>
      <c r="M451" s="485"/>
      <c r="N451" s="485"/>
      <c r="O451" s="485"/>
      <c r="P451" s="485"/>
      <c r="Q451" s="485"/>
      <c r="R451" s="485"/>
      <c r="S451" s="485"/>
      <c r="T451" s="485"/>
      <c r="U451" s="485"/>
      <c r="V451" s="485"/>
      <c r="W451" s="485"/>
      <c r="X451" s="485"/>
      <c r="Y451" s="485"/>
      <c r="Z451" s="485"/>
      <c r="AA451" s="485"/>
      <c r="AB451" s="485"/>
      <c r="AC451" s="485"/>
      <c r="AD451" s="485"/>
      <c r="AE451" s="485"/>
      <c r="AF451" s="485"/>
      <c r="AG451" s="485"/>
      <c r="AH451" s="485"/>
      <c r="AI451" s="485"/>
      <c r="AJ451" s="485"/>
      <c r="AK451" s="485"/>
      <c r="AL451" s="485"/>
      <c r="AM451" s="485"/>
      <c r="AN451" s="485"/>
      <c r="AO451" s="485"/>
      <c r="AP451" s="485"/>
      <c r="AQ451" s="485"/>
      <c r="AR451" s="485"/>
      <c r="AS451" s="485"/>
      <c r="AT451" s="485"/>
      <c r="AU451" s="485"/>
      <c r="AV451" s="470">
        <v>0</v>
      </c>
      <c r="AW451" s="470">
        <v>1355</v>
      </c>
      <c r="AX451" s="470"/>
      <c r="AY451" s="470"/>
      <c r="AZ451" s="470"/>
      <c r="BA451" s="470">
        <v>0</v>
      </c>
      <c r="BB451" s="475" t="s">
        <v>123</v>
      </c>
      <c r="BC451" s="475" t="s">
        <v>45</v>
      </c>
    </row>
    <row r="452" spans="1:55" s="471" customFormat="1" ht="16.5" hidden="1">
      <c r="A452" s="471" t="s">
        <v>309</v>
      </c>
      <c r="B452" s="472" t="s">
        <v>3285</v>
      </c>
      <c r="C452" s="475" t="s">
        <v>2780</v>
      </c>
      <c r="D452" s="475" t="s">
        <v>2781</v>
      </c>
      <c r="E452" s="475" t="s">
        <v>2781</v>
      </c>
      <c r="F452" s="475" t="s">
        <v>12</v>
      </c>
      <c r="G452" s="475" t="s">
        <v>508</v>
      </c>
      <c r="H452" s="475" t="s">
        <v>124</v>
      </c>
      <c r="I452" s="475" t="s">
        <v>125</v>
      </c>
      <c r="J452" s="475" t="s">
        <v>1915</v>
      </c>
      <c r="K452" s="485" t="s">
        <v>4635</v>
      </c>
      <c r="L452" s="485"/>
      <c r="M452" s="485"/>
      <c r="N452" s="485"/>
      <c r="O452" s="485"/>
      <c r="P452" s="485"/>
      <c r="Q452" s="485"/>
      <c r="R452" s="485"/>
      <c r="S452" s="485"/>
      <c r="T452" s="485"/>
      <c r="U452" s="485"/>
      <c r="V452" s="485"/>
      <c r="W452" s="485"/>
      <c r="X452" s="485"/>
      <c r="Y452" s="485"/>
      <c r="Z452" s="485"/>
      <c r="AA452" s="485"/>
      <c r="AB452" s="485"/>
      <c r="AC452" s="485"/>
      <c r="AD452" s="485"/>
      <c r="AE452" s="485"/>
      <c r="AF452" s="485"/>
      <c r="AG452" s="485"/>
      <c r="AH452" s="485"/>
      <c r="AI452" s="485"/>
      <c r="AJ452" s="485"/>
      <c r="AK452" s="485"/>
      <c r="AL452" s="485"/>
      <c r="AM452" s="485"/>
      <c r="AN452" s="485"/>
      <c r="AO452" s="485"/>
      <c r="AP452" s="485"/>
      <c r="AQ452" s="485"/>
      <c r="AR452" s="485"/>
      <c r="AS452" s="485"/>
      <c r="AT452" s="485"/>
      <c r="AU452" s="485"/>
      <c r="AV452" s="470">
        <v>0</v>
      </c>
      <c r="AW452" s="470">
        <v>1728</v>
      </c>
      <c r="AX452" s="470"/>
      <c r="AY452" s="470"/>
      <c r="AZ452" s="470"/>
      <c r="BA452" s="470">
        <v>0</v>
      </c>
      <c r="BB452" s="475" t="s">
        <v>123</v>
      </c>
      <c r="BC452" s="475" t="s">
        <v>45</v>
      </c>
    </row>
    <row r="453" spans="1:55" s="467" customFormat="1" ht="16.5">
      <c r="C453" s="468" t="s">
        <v>2782</v>
      </c>
      <c r="D453" s="468" t="s">
        <v>2783</v>
      </c>
      <c r="E453" s="468" t="s">
        <v>2783</v>
      </c>
      <c r="F453" s="468" t="s">
        <v>12</v>
      </c>
      <c r="G453" s="468" t="s">
        <v>508</v>
      </c>
      <c r="H453" s="468" t="s">
        <v>124</v>
      </c>
      <c r="I453" s="468" t="s">
        <v>125</v>
      </c>
      <c r="J453" s="468" t="s">
        <v>1915</v>
      </c>
      <c r="K453" s="485" t="s">
        <v>4206</v>
      </c>
      <c r="L453" s="485"/>
      <c r="M453" s="485"/>
      <c r="N453" s="485"/>
      <c r="O453" s="485"/>
      <c r="P453" s="485"/>
      <c r="Q453" s="485"/>
      <c r="R453" s="485"/>
      <c r="S453" s="485"/>
      <c r="T453" s="485"/>
      <c r="U453" s="485"/>
      <c r="V453" s="485"/>
      <c r="W453" s="485"/>
      <c r="X453" s="485"/>
      <c r="Y453" s="485"/>
      <c r="Z453" s="485"/>
      <c r="AA453" s="485"/>
      <c r="AB453" s="485"/>
      <c r="AC453" s="485"/>
      <c r="AD453" s="485"/>
      <c r="AE453" s="485"/>
      <c r="AF453" s="485"/>
      <c r="AG453" s="485"/>
      <c r="AH453" s="485"/>
      <c r="AI453" s="485"/>
      <c r="AJ453" s="485"/>
      <c r="AK453" s="485"/>
      <c r="AL453" s="485"/>
      <c r="AM453" s="485"/>
      <c r="AN453" s="485"/>
      <c r="AO453" s="485"/>
      <c r="AP453" s="485"/>
      <c r="AQ453" s="485"/>
      <c r="AR453" s="485"/>
      <c r="AS453" s="485"/>
      <c r="AT453" s="485"/>
      <c r="AU453" s="485"/>
      <c r="AV453" s="424">
        <f>ROUND($AW453*$AY$5,2)</f>
        <v>0</v>
      </c>
      <c r="AW453" s="469">
        <v>522</v>
      </c>
      <c r="AX453" s="469"/>
      <c r="AY453" s="469"/>
      <c r="AZ453" s="424"/>
      <c r="BA453" s="424">
        <f>ROUND($AW453*XLPE!$AA$7,2)</f>
        <v>1456.38</v>
      </c>
      <c r="BB453" s="468" t="s">
        <v>123</v>
      </c>
      <c r="BC453" s="468" t="s">
        <v>45</v>
      </c>
    </row>
    <row r="454" spans="1:55" s="471" customFormat="1" ht="16.5" hidden="1">
      <c r="A454" s="471" t="s">
        <v>309</v>
      </c>
      <c r="B454" s="472" t="s">
        <v>3285</v>
      </c>
      <c r="C454" s="475" t="s">
        <v>2784</v>
      </c>
      <c r="D454" s="475" t="s">
        <v>2785</v>
      </c>
      <c r="E454" s="475" t="s">
        <v>2785</v>
      </c>
      <c r="F454" s="475" t="s">
        <v>12</v>
      </c>
      <c r="G454" s="475" t="s">
        <v>508</v>
      </c>
      <c r="H454" s="475" t="s">
        <v>124</v>
      </c>
      <c r="I454" s="475" t="s">
        <v>125</v>
      </c>
      <c r="J454" s="475" t="s">
        <v>1915</v>
      </c>
      <c r="K454" s="485" t="s">
        <v>4636</v>
      </c>
      <c r="L454" s="485"/>
      <c r="M454" s="485"/>
      <c r="N454" s="485"/>
      <c r="O454" s="485"/>
      <c r="P454" s="485"/>
      <c r="Q454" s="485"/>
      <c r="R454" s="485"/>
      <c r="S454" s="485"/>
      <c r="T454" s="485"/>
      <c r="U454" s="485"/>
      <c r="V454" s="485"/>
      <c r="W454" s="485"/>
      <c r="X454" s="485"/>
      <c r="Y454" s="485"/>
      <c r="Z454" s="485"/>
      <c r="AA454" s="485"/>
      <c r="AB454" s="485"/>
      <c r="AC454" s="485"/>
      <c r="AD454" s="485"/>
      <c r="AE454" s="485"/>
      <c r="AF454" s="485"/>
      <c r="AG454" s="485"/>
      <c r="AH454" s="485"/>
      <c r="AI454" s="485"/>
      <c r="AJ454" s="485"/>
      <c r="AK454" s="485"/>
      <c r="AL454" s="485"/>
      <c r="AM454" s="485"/>
      <c r="AN454" s="485"/>
      <c r="AO454" s="485"/>
      <c r="AP454" s="485"/>
      <c r="AQ454" s="485"/>
      <c r="AR454" s="485"/>
      <c r="AS454" s="485"/>
      <c r="AT454" s="485"/>
      <c r="AU454" s="485"/>
      <c r="AV454" s="470">
        <v>0</v>
      </c>
      <c r="AW454" s="470">
        <v>1205</v>
      </c>
      <c r="AX454" s="470"/>
      <c r="AY454" s="470"/>
      <c r="AZ454" s="470"/>
      <c r="BA454" s="470">
        <v>0</v>
      </c>
      <c r="BB454" s="475" t="s">
        <v>123</v>
      </c>
      <c r="BC454" s="475" t="s">
        <v>45</v>
      </c>
    </row>
    <row r="455" spans="1:55" s="471" customFormat="1" ht="16.5" hidden="1">
      <c r="A455" s="471" t="s">
        <v>309</v>
      </c>
      <c r="B455" s="472" t="s">
        <v>3285</v>
      </c>
      <c r="C455" s="475" t="s">
        <v>2786</v>
      </c>
      <c r="D455" s="475" t="s">
        <v>2787</v>
      </c>
      <c r="E455" s="475" t="s">
        <v>2787</v>
      </c>
      <c r="F455" s="475" t="s">
        <v>12</v>
      </c>
      <c r="G455" s="475" t="s">
        <v>508</v>
      </c>
      <c r="H455" s="475" t="s">
        <v>124</v>
      </c>
      <c r="I455" s="475" t="s">
        <v>125</v>
      </c>
      <c r="J455" s="475" t="s">
        <v>1915</v>
      </c>
      <c r="K455" s="485" t="s">
        <v>4637</v>
      </c>
      <c r="L455" s="485"/>
      <c r="M455" s="485"/>
      <c r="N455" s="485"/>
      <c r="O455" s="485"/>
      <c r="P455" s="485"/>
      <c r="Q455" s="485"/>
      <c r="R455" s="485"/>
      <c r="S455" s="485"/>
      <c r="T455" s="485"/>
      <c r="U455" s="485"/>
      <c r="V455" s="485"/>
      <c r="W455" s="485"/>
      <c r="X455" s="485"/>
      <c r="Y455" s="485"/>
      <c r="Z455" s="485"/>
      <c r="AA455" s="485"/>
      <c r="AB455" s="485"/>
      <c r="AC455" s="485"/>
      <c r="AD455" s="485"/>
      <c r="AE455" s="485"/>
      <c r="AF455" s="485"/>
      <c r="AG455" s="485"/>
      <c r="AH455" s="485"/>
      <c r="AI455" s="485"/>
      <c r="AJ455" s="485"/>
      <c r="AK455" s="485"/>
      <c r="AL455" s="485"/>
      <c r="AM455" s="485"/>
      <c r="AN455" s="485"/>
      <c r="AO455" s="485"/>
      <c r="AP455" s="485"/>
      <c r="AQ455" s="485"/>
      <c r="AR455" s="485"/>
      <c r="AS455" s="485"/>
      <c r="AT455" s="485"/>
      <c r="AU455" s="485"/>
      <c r="AV455" s="470">
        <v>0</v>
      </c>
      <c r="AW455" s="470">
        <v>1652</v>
      </c>
      <c r="AX455" s="470"/>
      <c r="AY455" s="470"/>
      <c r="AZ455" s="470"/>
      <c r="BA455" s="470">
        <v>0</v>
      </c>
      <c r="BB455" s="475" t="s">
        <v>123</v>
      </c>
      <c r="BC455" s="475" t="s">
        <v>45</v>
      </c>
    </row>
    <row r="456" spans="1:55" s="471" customFormat="1" ht="16.5" hidden="1">
      <c r="A456" s="471" t="s">
        <v>309</v>
      </c>
      <c r="B456" s="472" t="s">
        <v>3285</v>
      </c>
      <c r="C456" s="475" t="s">
        <v>2788</v>
      </c>
      <c r="D456" s="475" t="s">
        <v>2789</v>
      </c>
      <c r="E456" s="475" t="s">
        <v>2789</v>
      </c>
      <c r="F456" s="475" t="s">
        <v>12</v>
      </c>
      <c r="G456" s="475" t="s">
        <v>508</v>
      </c>
      <c r="H456" s="475" t="s">
        <v>124</v>
      </c>
      <c r="I456" s="475" t="s">
        <v>125</v>
      </c>
      <c r="J456" s="475" t="s">
        <v>1915</v>
      </c>
      <c r="K456" s="485" t="s">
        <v>4638</v>
      </c>
      <c r="L456" s="485"/>
      <c r="M456" s="485"/>
      <c r="N456" s="485"/>
      <c r="O456" s="485"/>
      <c r="P456" s="485"/>
      <c r="Q456" s="485"/>
      <c r="R456" s="485"/>
      <c r="S456" s="485"/>
      <c r="T456" s="485"/>
      <c r="U456" s="485"/>
      <c r="V456" s="485"/>
      <c r="W456" s="485"/>
      <c r="X456" s="485"/>
      <c r="Y456" s="485"/>
      <c r="Z456" s="485"/>
      <c r="AA456" s="485"/>
      <c r="AB456" s="485"/>
      <c r="AC456" s="485"/>
      <c r="AD456" s="485"/>
      <c r="AE456" s="485"/>
      <c r="AF456" s="485"/>
      <c r="AG456" s="485"/>
      <c r="AH456" s="485"/>
      <c r="AI456" s="485"/>
      <c r="AJ456" s="485"/>
      <c r="AK456" s="485"/>
      <c r="AL456" s="485"/>
      <c r="AM456" s="485"/>
      <c r="AN456" s="485"/>
      <c r="AO456" s="485"/>
      <c r="AP456" s="485"/>
      <c r="AQ456" s="485"/>
      <c r="AR456" s="485"/>
      <c r="AS456" s="485"/>
      <c r="AT456" s="485"/>
      <c r="AU456" s="485"/>
      <c r="AV456" s="470">
        <v>0</v>
      </c>
      <c r="AW456" s="470">
        <v>2228</v>
      </c>
      <c r="AX456" s="470"/>
      <c r="AY456" s="470"/>
      <c r="AZ456" s="470"/>
      <c r="BA456" s="470">
        <v>0</v>
      </c>
      <c r="BB456" s="475" t="s">
        <v>123</v>
      </c>
      <c r="BC456" s="475" t="s">
        <v>45</v>
      </c>
    </row>
    <row r="457" spans="1:55" s="471" customFormat="1" ht="16.5" hidden="1">
      <c r="A457" s="471" t="s">
        <v>309</v>
      </c>
      <c r="B457" s="472" t="s">
        <v>3285</v>
      </c>
      <c r="C457" s="475" t="s">
        <v>2790</v>
      </c>
      <c r="D457" s="475" t="s">
        <v>2791</v>
      </c>
      <c r="E457" s="475" t="s">
        <v>2791</v>
      </c>
      <c r="F457" s="475" t="s">
        <v>12</v>
      </c>
      <c r="G457" s="475" t="s">
        <v>508</v>
      </c>
      <c r="H457" s="475" t="s">
        <v>124</v>
      </c>
      <c r="I457" s="475" t="s">
        <v>125</v>
      </c>
      <c r="J457" s="475" t="s">
        <v>1915</v>
      </c>
      <c r="K457" s="485" t="s">
        <v>4207</v>
      </c>
      <c r="L457" s="485"/>
      <c r="M457" s="485"/>
      <c r="N457" s="485"/>
      <c r="O457" s="485"/>
      <c r="P457" s="485"/>
      <c r="Q457" s="485"/>
      <c r="R457" s="485"/>
      <c r="S457" s="485"/>
      <c r="T457" s="485"/>
      <c r="U457" s="485"/>
      <c r="V457" s="485"/>
      <c r="W457" s="485"/>
      <c r="X457" s="485"/>
      <c r="Y457" s="485"/>
      <c r="Z457" s="485"/>
      <c r="AA457" s="485"/>
      <c r="AB457" s="485"/>
      <c r="AC457" s="485"/>
      <c r="AD457" s="485"/>
      <c r="AE457" s="485"/>
      <c r="AF457" s="485"/>
      <c r="AG457" s="485"/>
      <c r="AH457" s="485"/>
      <c r="AI457" s="485"/>
      <c r="AJ457" s="485"/>
      <c r="AK457" s="485"/>
      <c r="AL457" s="485"/>
      <c r="AM457" s="485"/>
      <c r="AN457" s="485"/>
      <c r="AO457" s="485"/>
      <c r="AP457" s="485"/>
      <c r="AQ457" s="485"/>
      <c r="AR457" s="485"/>
      <c r="AS457" s="485"/>
      <c r="AT457" s="485"/>
      <c r="AU457" s="485"/>
      <c r="AV457" s="470">
        <v>0</v>
      </c>
      <c r="AW457" s="470">
        <v>659</v>
      </c>
      <c r="AX457" s="470"/>
      <c r="AY457" s="470"/>
      <c r="AZ457" s="470"/>
      <c r="BA457" s="470">
        <v>0</v>
      </c>
      <c r="BB457" s="475" t="s">
        <v>123</v>
      </c>
      <c r="BC457" s="475" t="s">
        <v>45</v>
      </c>
    </row>
    <row r="458" spans="1:55" s="471" customFormat="1" ht="16.5" hidden="1">
      <c r="A458" s="471" t="s">
        <v>309</v>
      </c>
      <c r="B458" s="472" t="s">
        <v>3285</v>
      </c>
      <c r="C458" s="475" t="s">
        <v>2792</v>
      </c>
      <c r="D458" s="475" t="s">
        <v>2793</v>
      </c>
      <c r="E458" s="475" t="s">
        <v>2793</v>
      </c>
      <c r="F458" s="475" t="s">
        <v>12</v>
      </c>
      <c r="G458" s="475" t="s">
        <v>508</v>
      </c>
      <c r="H458" s="475" t="s">
        <v>124</v>
      </c>
      <c r="I458" s="475" t="s">
        <v>125</v>
      </c>
      <c r="J458" s="475" t="s">
        <v>1915</v>
      </c>
      <c r="K458" s="485" t="s">
        <v>4639</v>
      </c>
      <c r="L458" s="485"/>
      <c r="M458" s="485"/>
      <c r="N458" s="485"/>
      <c r="O458" s="485"/>
      <c r="P458" s="485"/>
      <c r="Q458" s="485"/>
      <c r="R458" s="485"/>
      <c r="S458" s="485"/>
      <c r="T458" s="485"/>
      <c r="U458" s="485"/>
      <c r="V458" s="485"/>
      <c r="W458" s="485"/>
      <c r="X458" s="485"/>
      <c r="Y458" s="485"/>
      <c r="Z458" s="485"/>
      <c r="AA458" s="485"/>
      <c r="AB458" s="485"/>
      <c r="AC458" s="485"/>
      <c r="AD458" s="485"/>
      <c r="AE458" s="485"/>
      <c r="AF458" s="485"/>
      <c r="AG458" s="485"/>
      <c r="AH458" s="485"/>
      <c r="AI458" s="485"/>
      <c r="AJ458" s="485"/>
      <c r="AK458" s="485"/>
      <c r="AL458" s="485"/>
      <c r="AM458" s="485"/>
      <c r="AN458" s="485"/>
      <c r="AO458" s="485"/>
      <c r="AP458" s="485"/>
      <c r="AQ458" s="485"/>
      <c r="AR458" s="485"/>
      <c r="AS458" s="485"/>
      <c r="AT458" s="485"/>
      <c r="AU458" s="485"/>
      <c r="AV458" s="470">
        <v>0</v>
      </c>
      <c r="AW458" s="470">
        <v>1501</v>
      </c>
      <c r="AX458" s="470"/>
      <c r="AY458" s="470"/>
      <c r="AZ458" s="470"/>
      <c r="BA458" s="470">
        <v>0</v>
      </c>
      <c r="BB458" s="475" t="s">
        <v>123</v>
      </c>
      <c r="BC458" s="475" t="s">
        <v>45</v>
      </c>
    </row>
    <row r="459" spans="1:55" s="471" customFormat="1" ht="16.5" hidden="1">
      <c r="A459" s="471" t="s">
        <v>309</v>
      </c>
      <c r="B459" s="472" t="s">
        <v>3285</v>
      </c>
      <c r="C459" s="475" t="s">
        <v>2794</v>
      </c>
      <c r="D459" s="475" t="s">
        <v>2795</v>
      </c>
      <c r="E459" s="475" t="s">
        <v>2795</v>
      </c>
      <c r="F459" s="475" t="s">
        <v>12</v>
      </c>
      <c r="G459" s="475" t="s">
        <v>508</v>
      </c>
      <c r="H459" s="475" t="s">
        <v>124</v>
      </c>
      <c r="I459" s="475" t="s">
        <v>125</v>
      </c>
      <c r="J459" s="475" t="s">
        <v>1915</v>
      </c>
      <c r="K459" s="485" t="s">
        <v>4640</v>
      </c>
      <c r="L459" s="485"/>
      <c r="M459" s="485"/>
      <c r="N459" s="485"/>
      <c r="O459" s="485"/>
      <c r="P459" s="485"/>
      <c r="Q459" s="485"/>
      <c r="R459" s="485"/>
      <c r="S459" s="485"/>
      <c r="T459" s="485"/>
      <c r="U459" s="485"/>
      <c r="V459" s="485"/>
      <c r="W459" s="485"/>
      <c r="X459" s="485"/>
      <c r="Y459" s="485"/>
      <c r="Z459" s="485"/>
      <c r="AA459" s="485"/>
      <c r="AB459" s="485"/>
      <c r="AC459" s="485"/>
      <c r="AD459" s="485"/>
      <c r="AE459" s="485"/>
      <c r="AF459" s="485"/>
      <c r="AG459" s="485"/>
      <c r="AH459" s="485"/>
      <c r="AI459" s="485"/>
      <c r="AJ459" s="485"/>
      <c r="AK459" s="485"/>
      <c r="AL459" s="485"/>
      <c r="AM459" s="485"/>
      <c r="AN459" s="485"/>
      <c r="AO459" s="485"/>
      <c r="AP459" s="485"/>
      <c r="AQ459" s="485"/>
      <c r="AR459" s="485"/>
      <c r="AS459" s="485"/>
      <c r="AT459" s="485"/>
      <c r="AU459" s="485"/>
      <c r="AV459" s="470">
        <v>0</v>
      </c>
      <c r="AW459" s="470">
        <v>2147</v>
      </c>
      <c r="AX459" s="470"/>
      <c r="AY459" s="470"/>
      <c r="AZ459" s="470"/>
      <c r="BA459" s="470">
        <v>0</v>
      </c>
      <c r="BB459" s="475" t="s">
        <v>123</v>
      </c>
      <c r="BC459" s="475" t="s">
        <v>45</v>
      </c>
    </row>
    <row r="460" spans="1:55" s="471" customFormat="1" ht="16.5" hidden="1">
      <c r="A460" s="471" t="s">
        <v>309</v>
      </c>
      <c r="B460" s="472" t="s">
        <v>3285</v>
      </c>
      <c r="C460" s="475" t="s">
        <v>2796</v>
      </c>
      <c r="D460" s="475" t="s">
        <v>2797</v>
      </c>
      <c r="E460" s="475" t="s">
        <v>2797</v>
      </c>
      <c r="F460" s="475" t="s">
        <v>12</v>
      </c>
      <c r="G460" s="475" t="s">
        <v>508</v>
      </c>
      <c r="H460" s="475" t="s">
        <v>124</v>
      </c>
      <c r="I460" s="475" t="s">
        <v>125</v>
      </c>
      <c r="J460" s="475" t="s">
        <v>1915</v>
      </c>
      <c r="K460" s="485" t="s">
        <v>4641</v>
      </c>
      <c r="L460" s="485"/>
      <c r="M460" s="485"/>
      <c r="N460" s="485"/>
      <c r="O460" s="485"/>
      <c r="P460" s="485"/>
      <c r="Q460" s="485"/>
      <c r="R460" s="485"/>
      <c r="S460" s="485"/>
      <c r="T460" s="485"/>
      <c r="U460" s="485"/>
      <c r="V460" s="485"/>
      <c r="W460" s="485"/>
      <c r="X460" s="485"/>
      <c r="Y460" s="485"/>
      <c r="Z460" s="485"/>
      <c r="AA460" s="485"/>
      <c r="AB460" s="485"/>
      <c r="AC460" s="485"/>
      <c r="AD460" s="485"/>
      <c r="AE460" s="485"/>
      <c r="AF460" s="485"/>
      <c r="AG460" s="485"/>
      <c r="AH460" s="485"/>
      <c r="AI460" s="485"/>
      <c r="AJ460" s="485"/>
      <c r="AK460" s="485"/>
      <c r="AL460" s="485"/>
      <c r="AM460" s="485"/>
      <c r="AN460" s="485"/>
      <c r="AO460" s="485"/>
      <c r="AP460" s="485"/>
      <c r="AQ460" s="485"/>
      <c r="AR460" s="485"/>
      <c r="AS460" s="485"/>
      <c r="AT460" s="485"/>
      <c r="AU460" s="485"/>
      <c r="AV460" s="470">
        <v>0</v>
      </c>
      <c r="AW460" s="470">
        <v>2826</v>
      </c>
      <c r="AX460" s="470"/>
      <c r="AY460" s="470"/>
      <c r="AZ460" s="470"/>
      <c r="BA460" s="470">
        <v>0</v>
      </c>
      <c r="BB460" s="475" t="s">
        <v>123</v>
      </c>
      <c r="BC460" s="475" t="s">
        <v>45</v>
      </c>
    </row>
  </sheetData>
  <autoFilter ref="A9:BC460" xr:uid="{9139339E-763F-485A-BED4-3103A21B182C}">
    <filterColumn colId="1">
      <filters blank="1"/>
    </filterColumn>
  </autoFilter>
  <phoneticPr fontId="1" type="noConversion"/>
  <pageMargins left="0.75" right="0.75" top="1" bottom="1" header="0.5" footer="0.5"/>
  <pageSetup paperSize="9" orientation="portrait"/>
  <ignoredErrors>
    <ignoredError sqref="AV421 BA421 BA417 AV417 AV397 AV401 AV405 AV409 BA397 BA401 BA405 BA40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74551-0423-411B-A82D-1F79BCC0A3D8}">
  <sheetPr>
    <tabColor rgb="FFFFFF00"/>
  </sheetPr>
  <dimension ref="A1:BC460"/>
  <sheetViews>
    <sheetView workbookViewId="0">
      <pane ySplit="9" topLeftCell="A10" activePane="bottomLeft" state="frozen"/>
      <selection activeCell="G461" sqref="G461"/>
      <selection pane="bottomLeft" activeCell="AY35" sqref="AY35"/>
    </sheetView>
  </sheetViews>
  <sheetFormatPr defaultColWidth="10.6640625" defaultRowHeight="12.75"/>
  <cols>
    <col min="1" max="1" width="7.83203125" style="384" customWidth="1"/>
    <col min="2" max="2" width="22.33203125" style="384" customWidth="1"/>
    <col min="3" max="3" width="20.1640625" style="384" customWidth="1"/>
    <col min="4" max="4" width="54.83203125" style="384" customWidth="1"/>
    <col min="5" max="5" width="18" style="384" customWidth="1"/>
    <col min="6" max="6" width="10.6640625" style="384"/>
    <col min="7" max="7" width="7.1640625" style="384" customWidth="1"/>
    <col min="8" max="10" width="10.6640625" style="384"/>
    <col min="11" max="11" width="22.5" style="384" customWidth="1"/>
    <col min="12" max="12" width="7.33203125" style="384" bestFit="1" customWidth="1"/>
    <col min="13" max="13" width="7.83203125" style="384" customWidth="1"/>
    <col min="14" max="47" width="1.33203125" style="384" customWidth="1"/>
    <col min="48" max="48" width="10.83203125" style="384" bestFit="1" customWidth="1"/>
    <col min="49" max="49" width="12.1640625" style="384" bestFit="1" customWidth="1"/>
    <col min="50" max="52" width="2.83203125" style="384" customWidth="1"/>
    <col min="53" max="53" width="12.83203125" style="384" bestFit="1" customWidth="1"/>
    <col min="54" max="16384" width="10.6640625" style="384"/>
  </cols>
  <sheetData>
    <row r="1" spans="1:55" s="391" customFormat="1" ht="16.5">
      <c r="C1" s="393"/>
      <c r="D1" s="393"/>
      <c r="E1" s="393" t="s">
        <v>1907</v>
      </c>
      <c r="F1" s="392" t="s">
        <v>1030</v>
      </c>
      <c r="J1" s="393"/>
      <c r="K1" s="393"/>
      <c r="L1" s="393" t="s">
        <v>1907</v>
      </c>
      <c r="M1" s="392" t="s">
        <v>1030</v>
      </c>
    </row>
    <row r="2" spans="1:55" s="391" customFormat="1" ht="16.5">
      <c r="C2" s="399" t="s">
        <v>1029</v>
      </c>
      <c r="D2" s="650" t="s">
        <v>99</v>
      </c>
      <c r="E2" s="651"/>
      <c r="F2" s="442"/>
      <c r="J2" s="393" t="s">
        <v>1909</v>
      </c>
      <c r="K2" s="395" t="s">
        <v>96</v>
      </c>
      <c r="L2" s="395"/>
      <c r="M2" s="441"/>
    </row>
    <row r="3" spans="1:55" s="391" customFormat="1" ht="16.5">
      <c r="C3" s="399" t="s">
        <v>1029</v>
      </c>
      <c r="D3" s="650" t="s">
        <v>5</v>
      </c>
      <c r="E3" s="651"/>
      <c r="F3" s="441"/>
      <c r="J3" s="393" t="s">
        <v>1909</v>
      </c>
      <c r="K3" s="395" t="s">
        <v>95</v>
      </c>
      <c r="L3" s="395"/>
      <c r="M3" s="441"/>
    </row>
    <row r="4" spans="1:55" s="391" customFormat="1" ht="16.5">
      <c r="C4" s="399" t="s">
        <v>1029</v>
      </c>
      <c r="D4" s="650" t="s">
        <v>6</v>
      </c>
      <c r="E4" s="651"/>
      <c r="F4" s="441"/>
      <c r="J4" s="393" t="s">
        <v>1906</v>
      </c>
      <c r="K4" s="395" t="s">
        <v>1035</v>
      </c>
      <c r="L4" s="398"/>
      <c r="M4" s="441"/>
    </row>
    <row r="5" spans="1:55" s="391" customFormat="1" ht="16.5">
      <c r="C5" s="434" t="s">
        <v>1910</v>
      </c>
      <c r="D5" s="396" t="s">
        <v>100</v>
      </c>
      <c r="E5" s="393"/>
      <c r="F5" s="441"/>
      <c r="J5" s="393" t="s">
        <v>1906</v>
      </c>
      <c r="K5" s="395" t="s">
        <v>48</v>
      </c>
      <c r="L5" s="398"/>
      <c r="M5" s="441"/>
      <c r="AZ5" s="397"/>
    </row>
    <row r="6" spans="1:55" s="391" customFormat="1" ht="16.5">
      <c r="C6" s="434" t="s">
        <v>1910</v>
      </c>
      <c r="D6" s="396" t="s">
        <v>101</v>
      </c>
      <c r="E6" s="393"/>
      <c r="F6" s="441"/>
      <c r="J6" s="399" t="s">
        <v>1908</v>
      </c>
      <c r="K6" s="400" t="s">
        <v>63</v>
      </c>
      <c r="L6" s="393"/>
      <c r="M6" s="441"/>
      <c r="AZ6" s="397"/>
    </row>
    <row r="7" spans="1:55" s="391" customFormat="1" ht="16.5">
      <c r="J7" s="399" t="s">
        <v>1908</v>
      </c>
      <c r="K7" s="400" t="s">
        <v>93</v>
      </c>
      <c r="L7" s="393"/>
      <c r="M7" s="441"/>
      <c r="AZ7" s="397"/>
    </row>
    <row r="8" spans="1:55" ht="16.5">
      <c r="A8" s="435" t="s">
        <v>3286</v>
      </c>
      <c r="B8" s="436"/>
      <c r="C8" s="454"/>
      <c r="F8" s="385"/>
      <c r="J8" s="399" t="s">
        <v>1908</v>
      </c>
      <c r="K8" s="400" t="s">
        <v>67</v>
      </c>
      <c r="L8" s="393"/>
      <c r="M8" s="441"/>
    </row>
    <row r="9" spans="1:55" ht="17.25" thickBot="1">
      <c r="C9" s="386" t="s">
        <v>109</v>
      </c>
      <c r="D9" s="386" t="s">
        <v>110</v>
      </c>
      <c r="E9" s="386" t="s">
        <v>5534</v>
      </c>
      <c r="F9" s="386" t="s">
        <v>25</v>
      </c>
      <c r="G9" s="386" t="s">
        <v>1038</v>
      </c>
      <c r="H9" s="386" t="s">
        <v>118</v>
      </c>
      <c r="I9" s="386" t="s">
        <v>119</v>
      </c>
      <c r="J9" s="386" t="s">
        <v>72</v>
      </c>
      <c r="K9" s="401" t="s">
        <v>115</v>
      </c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1"/>
      <c r="AL9" s="401"/>
      <c r="AM9" s="401"/>
      <c r="AN9" s="401"/>
      <c r="AO9" s="401"/>
      <c r="AP9" s="401"/>
      <c r="AQ9" s="401"/>
      <c r="AR9" s="401"/>
      <c r="AS9" s="401"/>
      <c r="AT9" s="386"/>
      <c r="AU9" s="386"/>
      <c r="AV9" s="386" t="s">
        <v>111</v>
      </c>
      <c r="AW9" s="386" t="s">
        <v>76</v>
      </c>
      <c r="AX9" s="386"/>
      <c r="AY9" s="386"/>
      <c r="AZ9" s="386" t="s">
        <v>112</v>
      </c>
      <c r="BA9" s="386" t="s">
        <v>113</v>
      </c>
      <c r="BB9" s="386" t="s">
        <v>114</v>
      </c>
      <c r="BC9" s="386" t="s">
        <v>120</v>
      </c>
    </row>
    <row r="10" spans="1:55" s="389" customFormat="1" ht="17.25" thickTop="1">
      <c r="A10" s="389" t="s">
        <v>309</v>
      </c>
      <c r="B10" s="389" t="s">
        <v>1037</v>
      </c>
      <c r="C10" s="388" t="s">
        <v>5086</v>
      </c>
      <c r="D10" s="388" t="s">
        <v>2799</v>
      </c>
      <c r="E10" s="388" t="s">
        <v>2799</v>
      </c>
      <c r="F10" s="388" t="s">
        <v>12</v>
      </c>
      <c r="G10" s="388" t="s">
        <v>508</v>
      </c>
      <c r="H10" s="388" t="s">
        <v>124</v>
      </c>
      <c r="I10" s="388" t="s">
        <v>125</v>
      </c>
      <c r="J10" s="388" t="s">
        <v>2800</v>
      </c>
      <c r="K10" s="388" t="s">
        <v>4642</v>
      </c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  <c r="AF10" s="388"/>
      <c r="AG10" s="388"/>
      <c r="AH10" s="388"/>
      <c r="AI10" s="388"/>
      <c r="AJ10" s="388"/>
      <c r="AK10" s="388"/>
      <c r="AL10" s="388"/>
      <c r="AM10" s="388"/>
      <c r="AN10" s="388"/>
      <c r="AO10" s="388"/>
      <c r="AP10" s="388"/>
      <c r="AQ10" s="388"/>
      <c r="AR10" s="388"/>
      <c r="AS10" s="388"/>
      <c r="AT10" s="388"/>
      <c r="AU10" s="388"/>
      <c r="AV10" s="403">
        <f>ROUND($AW10*$F$2,2)</f>
        <v>0</v>
      </c>
      <c r="AW10" s="387">
        <v>0</v>
      </c>
      <c r="AX10" s="387"/>
      <c r="AY10" s="387"/>
      <c r="AZ10" s="387"/>
      <c r="BA10" s="403">
        <f>ROUND($AW10*PVC電線!$M$6,2)</f>
        <v>0</v>
      </c>
      <c r="BB10" s="388" t="s">
        <v>123</v>
      </c>
      <c r="BC10" s="388" t="s">
        <v>51</v>
      </c>
    </row>
    <row r="11" spans="1:55" s="389" customFormat="1" ht="16.5">
      <c r="A11" s="389" t="s">
        <v>309</v>
      </c>
      <c r="B11" s="389" t="s">
        <v>1037</v>
      </c>
      <c r="C11" s="388" t="s">
        <v>5087</v>
      </c>
      <c r="D11" s="388" t="s">
        <v>2801</v>
      </c>
      <c r="E11" s="388" t="s">
        <v>2801</v>
      </c>
      <c r="F11" s="388" t="s">
        <v>12</v>
      </c>
      <c r="G11" s="388" t="s">
        <v>508</v>
      </c>
      <c r="H11" s="388" t="s">
        <v>124</v>
      </c>
      <c r="I11" s="388" t="s">
        <v>125</v>
      </c>
      <c r="J11" s="388" t="s">
        <v>2800</v>
      </c>
      <c r="K11" s="388" t="s">
        <v>4643</v>
      </c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  <c r="AL11" s="388"/>
      <c r="AM11" s="388"/>
      <c r="AN11" s="388"/>
      <c r="AO11" s="388"/>
      <c r="AP11" s="388"/>
      <c r="AQ11" s="388"/>
      <c r="AR11" s="388"/>
      <c r="AS11" s="388"/>
      <c r="AT11" s="388"/>
      <c r="AU11" s="388"/>
      <c r="AV11" s="403">
        <f>ROUND($AW11*$F$2,2)</f>
        <v>0</v>
      </c>
      <c r="AW11" s="387">
        <v>0</v>
      </c>
      <c r="AX11" s="387"/>
      <c r="AY11" s="387"/>
      <c r="AZ11" s="387"/>
      <c r="BA11" s="403">
        <f>ROUND($AW11*PVC電線!$M$6,2)</f>
        <v>0</v>
      </c>
      <c r="BB11" s="388" t="s">
        <v>123</v>
      </c>
      <c r="BC11" s="388" t="s">
        <v>51</v>
      </c>
    </row>
    <row r="12" spans="1:55" s="389" customFormat="1" ht="16.5">
      <c r="A12" s="389" t="s">
        <v>309</v>
      </c>
      <c r="B12" s="389" t="s">
        <v>1037</v>
      </c>
      <c r="C12" s="388" t="s">
        <v>5088</v>
      </c>
      <c r="D12" s="388" t="s">
        <v>2802</v>
      </c>
      <c r="E12" s="388" t="s">
        <v>2802</v>
      </c>
      <c r="F12" s="388" t="s">
        <v>12</v>
      </c>
      <c r="G12" s="388" t="s">
        <v>508</v>
      </c>
      <c r="H12" s="388" t="s">
        <v>124</v>
      </c>
      <c r="I12" s="388" t="s">
        <v>125</v>
      </c>
      <c r="J12" s="388" t="s">
        <v>2800</v>
      </c>
      <c r="K12" s="388" t="s">
        <v>4644</v>
      </c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403">
        <f>ROUND($AW12*$F$2,2)</f>
        <v>0</v>
      </c>
      <c r="AW12" s="387">
        <v>0</v>
      </c>
      <c r="AX12" s="387"/>
      <c r="AY12" s="387"/>
      <c r="AZ12" s="387"/>
      <c r="BA12" s="403">
        <f>ROUND($AW12*PVC電線!$M$6,2)</f>
        <v>0</v>
      </c>
      <c r="BB12" s="388" t="s">
        <v>123</v>
      </c>
      <c r="BC12" s="388" t="s">
        <v>51</v>
      </c>
    </row>
    <row r="13" spans="1:55" s="389" customFormat="1" ht="16.5">
      <c r="A13" s="389" t="s">
        <v>309</v>
      </c>
      <c r="B13" s="389" t="s">
        <v>1037</v>
      </c>
      <c r="C13" s="388" t="s">
        <v>5089</v>
      </c>
      <c r="D13" s="388" t="s">
        <v>2803</v>
      </c>
      <c r="E13" s="388" t="s">
        <v>2803</v>
      </c>
      <c r="F13" s="388" t="s">
        <v>12</v>
      </c>
      <c r="G13" s="388" t="s">
        <v>508</v>
      </c>
      <c r="H13" s="388" t="s">
        <v>124</v>
      </c>
      <c r="I13" s="388" t="s">
        <v>125</v>
      </c>
      <c r="J13" s="388" t="s">
        <v>2800</v>
      </c>
      <c r="K13" s="388" t="s">
        <v>4645</v>
      </c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  <c r="AL13" s="388"/>
      <c r="AM13" s="388"/>
      <c r="AN13" s="388"/>
      <c r="AO13" s="388"/>
      <c r="AP13" s="388"/>
      <c r="AQ13" s="388"/>
      <c r="AR13" s="388"/>
      <c r="AS13" s="388"/>
      <c r="AT13" s="388"/>
      <c r="AU13" s="388"/>
      <c r="AV13" s="403">
        <f>ROUND($AW13*$F$2,2)</f>
        <v>0</v>
      </c>
      <c r="AW13" s="387">
        <v>0</v>
      </c>
      <c r="AX13" s="387"/>
      <c r="AY13" s="387"/>
      <c r="AZ13" s="387"/>
      <c r="BA13" s="403">
        <f>ROUND($AW13*PVC電線!$M$6,2)</f>
        <v>0</v>
      </c>
      <c r="BB13" s="388" t="s">
        <v>123</v>
      </c>
      <c r="BC13" s="388" t="s">
        <v>51</v>
      </c>
    </row>
    <row r="14" spans="1:55" s="389" customFormat="1" ht="16.5">
      <c r="A14" s="389" t="s">
        <v>309</v>
      </c>
      <c r="B14" s="389" t="s">
        <v>1037</v>
      </c>
      <c r="C14" s="388" t="s">
        <v>5090</v>
      </c>
      <c r="D14" s="388" t="s">
        <v>2804</v>
      </c>
      <c r="E14" s="388" t="s">
        <v>2804</v>
      </c>
      <c r="F14" s="388" t="s">
        <v>12</v>
      </c>
      <c r="G14" s="388" t="s">
        <v>508</v>
      </c>
      <c r="H14" s="388" t="s">
        <v>124</v>
      </c>
      <c r="I14" s="388" t="s">
        <v>125</v>
      </c>
      <c r="J14" s="388" t="s">
        <v>2800</v>
      </c>
      <c r="K14" s="388" t="s">
        <v>4646</v>
      </c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88"/>
      <c r="AB14" s="388"/>
      <c r="AC14" s="388"/>
      <c r="AD14" s="388"/>
      <c r="AE14" s="388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403">
        <f>ROUND($AW14*$F$2,2)</f>
        <v>0</v>
      </c>
      <c r="AW14" s="387">
        <v>0</v>
      </c>
      <c r="AX14" s="387"/>
      <c r="AY14" s="387"/>
      <c r="AZ14" s="387"/>
      <c r="BA14" s="403">
        <f>ROUND($AW14*PVC電線!$M$6,2)</f>
        <v>0</v>
      </c>
      <c r="BB14" s="388" t="s">
        <v>123</v>
      </c>
      <c r="BC14" s="388" t="s">
        <v>51</v>
      </c>
    </row>
    <row r="15" spans="1:55" s="389" customFormat="1" ht="16.5">
      <c r="A15" s="389" t="s">
        <v>309</v>
      </c>
      <c r="B15" s="389" t="s">
        <v>1037</v>
      </c>
      <c r="C15" s="388" t="s">
        <v>5091</v>
      </c>
      <c r="D15" s="388" t="s">
        <v>2805</v>
      </c>
      <c r="E15" s="388" t="s">
        <v>2805</v>
      </c>
      <c r="F15" s="388" t="s">
        <v>12</v>
      </c>
      <c r="G15" s="388" t="s">
        <v>508</v>
      </c>
      <c r="H15" s="388" t="s">
        <v>124</v>
      </c>
      <c r="I15" s="388" t="s">
        <v>125</v>
      </c>
      <c r="J15" s="388" t="s">
        <v>2800</v>
      </c>
      <c r="K15" s="388" t="s">
        <v>4647</v>
      </c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  <c r="AA15" s="388"/>
      <c r="AB15" s="388"/>
      <c r="AC15" s="388"/>
      <c r="AD15" s="388"/>
      <c r="AE15" s="388"/>
      <c r="AF15" s="388"/>
      <c r="AG15" s="388"/>
      <c r="AH15" s="388"/>
      <c r="AI15" s="388"/>
      <c r="AJ15" s="388"/>
      <c r="AK15" s="388"/>
      <c r="AL15" s="388"/>
      <c r="AM15" s="388"/>
      <c r="AN15" s="388"/>
      <c r="AO15" s="388"/>
      <c r="AP15" s="388"/>
      <c r="AQ15" s="388"/>
      <c r="AR15" s="388"/>
      <c r="AS15" s="388"/>
      <c r="AT15" s="388"/>
      <c r="AU15" s="388"/>
      <c r="AV15" s="403">
        <f>ROUND($AW15*$F$2,2)</f>
        <v>0</v>
      </c>
      <c r="AW15" s="387">
        <v>0</v>
      </c>
      <c r="AX15" s="387"/>
      <c r="AY15" s="387"/>
      <c r="AZ15" s="387"/>
      <c r="BA15" s="403">
        <f>ROUND($AW15*PVC電線!$M$6,2)</f>
        <v>0</v>
      </c>
      <c r="BB15" s="388" t="s">
        <v>123</v>
      </c>
      <c r="BC15" s="388" t="s">
        <v>51</v>
      </c>
    </row>
    <row r="16" spans="1:55" s="389" customFormat="1" ht="16.5">
      <c r="A16" s="389" t="s">
        <v>309</v>
      </c>
      <c r="B16" s="389" t="s">
        <v>1037</v>
      </c>
      <c r="C16" s="388" t="s">
        <v>5092</v>
      </c>
      <c r="D16" s="388" t="s">
        <v>2806</v>
      </c>
      <c r="E16" s="388" t="s">
        <v>2806</v>
      </c>
      <c r="F16" s="388" t="s">
        <v>12</v>
      </c>
      <c r="G16" s="388" t="s">
        <v>508</v>
      </c>
      <c r="H16" s="388" t="s">
        <v>124</v>
      </c>
      <c r="I16" s="388" t="s">
        <v>125</v>
      </c>
      <c r="J16" s="388" t="s">
        <v>2800</v>
      </c>
      <c r="K16" s="388" t="s">
        <v>4648</v>
      </c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8"/>
      <c r="AC16" s="388"/>
      <c r="AD16" s="388"/>
      <c r="AE16" s="388"/>
      <c r="AF16" s="388"/>
      <c r="AG16" s="388"/>
      <c r="AH16" s="388"/>
      <c r="AI16" s="388"/>
      <c r="AJ16" s="388"/>
      <c r="AK16" s="388"/>
      <c r="AL16" s="388"/>
      <c r="AM16" s="388"/>
      <c r="AN16" s="388"/>
      <c r="AO16" s="388"/>
      <c r="AP16" s="388"/>
      <c r="AQ16" s="388"/>
      <c r="AR16" s="388"/>
      <c r="AS16" s="388"/>
      <c r="AT16" s="388"/>
      <c r="AU16" s="388"/>
      <c r="AV16" s="403">
        <f>ROUND($AW16*$F$2,2)</f>
        <v>0</v>
      </c>
      <c r="AW16" s="387">
        <v>0</v>
      </c>
      <c r="AX16" s="387"/>
      <c r="AY16" s="387"/>
      <c r="AZ16" s="387"/>
      <c r="BA16" s="403">
        <f>ROUND($AW16*PVC電線!$M$6,2)</f>
        <v>0</v>
      </c>
      <c r="BB16" s="388" t="s">
        <v>123</v>
      </c>
      <c r="BC16" s="388" t="s">
        <v>51</v>
      </c>
    </row>
    <row r="17" spans="1:55" s="389" customFormat="1" ht="16.5">
      <c r="A17" s="389" t="s">
        <v>309</v>
      </c>
      <c r="B17" s="389" t="s">
        <v>1037</v>
      </c>
      <c r="C17" s="388" t="s">
        <v>5093</v>
      </c>
      <c r="D17" s="388" t="s">
        <v>2807</v>
      </c>
      <c r="E17" s="388" t="s">
        <v>2807</v>
      </c>
      <c r="F17" s="388" t="s">
        <v>12</v>
      </c>
      <c r="G17" s="388" t="s">
        <v>508</v>
      </c>
      <c r="H17" s="388" t="s">
        <v>124</v>
      </c>
      <c r="I17" s="388" t="s">
        <v>125</v>
      </c>
      <c r="J17" s="388" t="s">
        <v>2800</v>
      </c>
      <c r="K17" s="388" t="s">
        <v>4649</v>
      </c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  <c r="AS17" s="388"/>
      <c r="AT17" s="388"/>
      <c r="AU17" s="388"/>
      <c r="AV17" s="403">
        <f>ROUND($AW17*$F$2,2)</f>
        <v>0</v>
      </c>
      <c r="AW17" s="387">
        <v>0</v>
      </c>
      <c r="AX17" s="387"/>
      <c r="AY17" s="387"/>
      <c r="AZ17" s="387"/>
      <c r="BA17" s="403">
        <f>ROUND($AW17*PVC電線!$M$6,2)</f>
        <v>0</v>
      </c>
      <c r="BB17" s="388" t="s">
        <v>123</v>
      </c>
      <c r="BC17" s="388" t="s">
        <v>51</v>
      </c>
    </row>
    <row r="18" spans="1:55" s="389" customFormat="1" ht="16.5">
      <c r="A18" s="389" t="s">
        <v>309</v>
      </c>
      <c r="B18" s="389" t="s">
        <v>1037</v>
      </c>
      <c r="C18" s="388" t="s">
        <v>5094</v>
      </c>
      <c r="D18" s="388" t="s">
        <v>2808</v>
      </c>
      <c r="E18" s="388" t="s">
        <v>2808</v>
      </c>
      <c r="F18" s="388" t="s">
        <v>12</v>
      </c>
      <c r="G18" s="388" t="s">
        <v>508</v>
      </c>
      <c r="H18" s="388" t="s">
        <v>124</v>
      </c>
      <c r="I18" s="388" t="s">
        <v>125</v>
      </c>
      <c r="J18" s="388" t="s">
        <v>2800</v>
      </c>
      <c r="K18" s="388" t="s">
        <v>4650</v>
      </c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388"/>
      <c r="AM18" s="388"/>
      <c r="AN18" s="388"/>
      <c r="AO18" s="388"/>
      <c r="AP18" s="388"/>
      <c r="AQ18" s="388"/>
      <c r="AR18" s="388"/>
      <c r="AS18" s="388"/>
      <c r="AT18" s="388"/>
      <c r="AU18" s="388"/>
      <c r="AV18" s="403">
        <f>ROUND($AW18*$F$2,2)</f>
        <v>0</v>
      </c>
      <c r="AW18" s="387">
        <v>0</v>
      </c>
      <c r="AX18" s="387"/>
      <c r="AY18" s="387"/>
      <c r="AZ18" s="387"/>
      <c r="BA18" s="403">
        <f>ROUND($AW18*PVC電線!$M$6,2)</f>
        <v>0</v>
      </c>
      <c r="BB18" s="388" t="s">
        <v>123</v>
      </c>
      <c r="BC18" s="388" t="s">
        <v>51</v>
      </c>
    </row>
    <row r="19" spans="1:55" s="438" customFormat="1" ht="16.5">
      <c r="B19" s="443"/>
      <c r="C19" s="437" t="s">
        <v>5095</v>
      </c>
      <c r="D19" s="444" t="s">
        <v>3273</v>
      </c>
      <c r="E19" s="444" t="s">
        <v>3273</v>
      </c>
      <c r="F19" s="437" t="s">
        <v>12</v>
      </c>
      <c r="G19" s="437" t="s">
        <v>508</v>
      </c>
      <c r="H19" s="437" t="s">
        <v>124</v>
      </c>
      <c r="I19" s="437" t="s">
        <v>125</v>
      </c>
      <c r="J19" s="437" t="s">
        <v>2800</v>
      </c>
      <c r="K19" s="437" t="s">
        <v>4651</v>
      </c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03">
        <f>ROUND($AW19*$F$2,2)</f>
        <v>0</v>
      </c>
      <c r="AW19" s="439">
        <v>2.71</v>
      </c>
      <c r="AX19" s="439"/>
      <c r="AY19" s="439"/>
      <c r="AZ19" s="387"/>
      <c r="BA19" s="403">
        <f>ROUND($AW19*PVC電線!$M$6,2)</f>
        <v>10.84</v>
      </c>
      <c r="BB19" s="437" t="s">
        <v>123</v>
      </c>
      <c r="BC19" s="437" t="s">
        <v>51</v>
      </c>
    </row>
    <row r="20" spans="1:55" s="438" customFormat="1" ht="16.5">
      <c r="B20" s="443"/>
      <c r="C20" s="437" t="s">
        <v>5096</v>
      </c>
      <c r="D20" s="444" t="s">
        <v>3274</v>
      </c>
      <c r="E20" s="444" t="s">
        <v>3274</v>
      </c>
      <c r="F20" s="437" t="s">
        <v>12</v>
      </c>
      <c r="G20" s="437" t="s">
        <v>508</v>
      </c>
      <c r="H20" s="437" t="s">
        <v>124</v>
      </c>
      <c r="I20" s="437" t="s">
        <v>125</v>
      </c>
      <c r="J20" s="437" t="s">
        <v>2800</v>
      </c>
      <c r="K20" s="437" t="s">
        <v>4652</v>
      </c>
      <c r="L20" s="437"/>
      <c r="M20" s="437"/>
      <c r="N20" s="437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03">
        <f>ROUND($AW20*$F$2,2)</f>
        <v>0</v>
      </c>
      <c r="AW20" s="439">
        <v>2.71</v>
      </c>
      <c r="AX20" s="439"/>
      <c r="AY20" s="439"/>
      <c r="AZ20" s="387"/>
      <c r="BA20" s="403">
        <f>ROUND($AW20*PVC電線!$M$6,2)</f>
        <v>10.84</v>
      </c>
      <c r="BB20" s="437" t="s">
        <v>123</v>
      </c>
      <c r="BC20" s="437" t="s">
        <v>51</v>
      </c>
    </row>
    <row r="21" spans="1:55" s="438" customFormat="1" ht="16.5">
      <c r="B21" s="443"/>
      <c r="C21" s="437" t="s">
        <v>5097</v>
      </c>
      <c r="D21" s="444" t="s">
        <v>3275</v>
      </c>
      <c r="E21" s="444" t="s">
        <v>3275</v>
      </c>
      <c r="F21" s="437" t="s">
        <v>12</v>
      </c>
      <c r="G21" s="437" t="s">
        <v>508</v>
      </c>
      <c r="H21" s="437" t="s">
        <v>124</v>
      </c>
      <c r="I21" s="437" t="s">
        <v>125</v>
      </c>
      <c r="J21" s="437" t="s">
        <v>2800</v>
      </c>
      <c r="K21" s="437" t="s">
        <v>4653</v>
      </c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03">
        <f>ROUND($AW21*$F$2,2)</f>
        <v>0</v>
      </c>
      <c r="AW21" s="439">
        <v>2.71</v>
      </c>
      <c r="AX21" s="439"/>
      <c r="AY21" s="439"/>
      <c r="AZ21" s="387"/>
      <c r="BA21" s="403">
        <f>ROUND($AW21*PVC電線!$M$6,2)</f>
        <v>10.84</v>
      </c>
      <c r="BB21" s="437" t="s">
        <v>123</v>
      </c>
      <c r="BC21" s="437" t="s">
        <v>51</v>
      </c>
    </row>
    <row r="22" spans="1:55" s="438" customFormat="1" ht="16.5">
      <c r="B22" s="443"/>
      <c r="C22" s="437" t="s">
        <v>5098</v>
      </c>
      <c r="D22" s="444" t="s">
        <v>3276</v>
      </c>
      <c r="E22" s="444" t="s">
        <v>3276</v>
      </c>
      <c r="F22" s="437" t="s">
        <v>12</v>
      </c>
      <c r="G22" s="437" t="s">
        <v>508</v>
      </c>
      <c r="H22" s="437" t="s">
        <v>124</v>
      </c>
      <c r="I22" s="437" t="s">
        <v>125</v>
      </c>
      <c r="J22" s="437" t="s">
        <v>2800</v>
      </c>
      <c r="K22" s="437" t="s">
        <v>4654</v>
      </c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  <c r="AM22" s="437"/>
      <c r="AN22" s="437"/>
      <c r="AO22" s="437"/>
      <c r="AP22" s="437"/>
      <c r="AQ22" s="437"/>
      <c r="AR22" s="437"/>
      <c r="AS22" s="437"/>
      <c r="AT22" s="437"/>
      <c r="AU22" s="437"/>
      <c r="AV22" s="403">
        <f>ROUND($AW22*$F$2,2)</f>
        <v>0</v>
      </c>
      <c r="AW22" s="439">
        <v>2.71</v>
      </c>
      <c r="AX22" s="439"/>
      <c r="AY22" s="439"/>
      <c r="AZ22" s="387"/>
      <c r="BA22" s="403">
        <f>ROUND($AW22*PVC電線!$M$6,2)</f>
        <v>10.84</v>
      </c>
      <c r="BB22" s="437" t="s">
        <v>123</v>
      </c>
      <c r="BC22" s="437" t="s">
        <v>51</v>
      </c>
    </row>
    <row r="23" spans="1:55" s="438" customFormat="1" ht="16.5">
      <c r="B23" s="443"/>
      <c r="C23" s="437" t="s">
        <v>5099</v>
      </c>
      <c r="D23" s="444" t="s">
        <v>3277</v>
      </c>
      <c r="E23" s="444" t="s">
        <v>3277</v>
      </c>
      <c r="F23" s="437" t="s">
        <v>12</v>
      </c>
      <c r="G23" s="437" t="s">
        <v>508</v>
      </c>
      <c r="H23" s="437" t="s">
        <v>124</v>
      </c>
      <c r="I23" s="437" t="s">
        <v>125</v>
      </c>
      <c r="J23" s="437" t="s">
        <v>2800</v>
      </c>
      <c r="K23" s="437" t="s">
        <v>4655</v>
      </c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7"/>
      <c r="AV23" s="403">
        <f>ROUND($AW23*$F$2,2)</f>
        <v>0</v>
      </c>
      <c r="AW23" s="439">
        <v>2.71</v>
      </c>
      <c r="AX23" s="439"/>
      <c r="AY23" s="439"/>
      <c r="AZ23" s="387"/>
      <c r="BA23" s="403">
        <f>ROUND($AW23*PVC電線!$M$6,2)</f>
        <v>10.84</v>
      </c>
      <c r="BB23" s="437" t="s">
        <v>123</v>
      </c>
      <c r="BC23" s="437" t="s">
        <v>51</v>
      </c>
    </row>
    <row r="24" spans="1:55" s="438" customFormat="1" ht="16.5">
      <c r="B24" s="443"/>
      <c r="C24" s="437" t="s">
        <v>5100</v>
      </c>
      <c r="D24" s="444" t="s">
        <v>3278</v>
      </c>
      <c r="E24" s="444" t="s">
        <v>3278</v>
      </c>
      <c r="F24" s="437" t="s">
        <v>12</v>
      </c>
      <c r="G24" s="437" t="s">
        <v>508</v>
      </c>
      <c r="H24" s="437" t="s">
        <v>124</v>
      </c>
      <c r="I24" s="437" t="s">
        <v>125</v>
      </c>
      <c r="J24" s="437" t="s">
        <v>2800</v>
      </c>
      <c r="K24" s="437" t="s">
        <v>4656</v>
      </c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03">
        <f>ROUND($AW24*$F$2,2)</f>
        <v>0</v>
      </c>
      <c r="AW24" s="439">
        <v>2.71</v>
      </c>
      <c r="AX24" s="439"/>
      <c r="AY24" s="439"/>
      <c r="AZ24" s="387"/>
      <c r="BA24" s="403">
        <f>ROUND($AW24*PVC電線!$M$6,2)</f>
        <v>10.84</v>
      </c>
      <c r="BB24" s="437" t="s">
        <v>123</v>
      </c>
      <c r="BC24" s="437" t="s">
        <v>51</v>
      </c>
    </row>
    <row r="25" spans="1:55" s="438" customFormat="1" ht="16.5">
      <c r="B25" s="443"/>
      <c r="C25" s="437" t="s">
        <v>5101</v>
      </c>
      <c r="D25" s="444" t="s">
        <v>3279</v>
      </c>
      <c r="E25" s="444" t="s">
        <v>3279</v>
      </c>
      <c r="F25" s="437" t="s">
        <v>12</v>
      </c>
      <c r="G25" s="437" t="s">
        <v>508</v>
      </c>
      <c r="H25" s="437" t="s">
        <v>124</v>
      </c>
      <c r="I25" s="437" t="s">
        <v>125</v>
      </c>
      <c r="J25" s="437" t="s">
        <v>2800</v>
      </c>
      <c r="K25" s="437" t="s">
        <v>4657</v>
      </c>
      <c r="L25" s="437"/>
      <c r="M25" s="437"/>
      <c r="N25" s="437"/>
      <c r="O25" s="437"/>
      <c r="P25" s="437"/>
      <c r="Q25" s="437"/>
      <c r="R25" s="437"/>
      <c r="S25" s="437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03">
        <f>ROUND($AW25*$F$2,2)</f>
        <v>0</v>
      </c>
      <c r="AW25" s="439">
        <v>2.71</v>
      </c>
      <c r="AX25" s="439"/>
      <c r="AY25" s="439"/>
      <c r="AZ25" s="387"/>
      <c r="BA25" s="403">
        <f>ROUND($AW25*PVC電線!$M$6,2)</f>
        <v>10.84</v>
      </c>
      <c r="BB25" s="437" t="s">
        <v>123</v>
      </c>
      <c r="BC25" s="437" t="s">
        <v>51</v>
      </c>
    </row>
    <row r="26" spans="1:55" s="438" customFormat="1" ht="16.5">
      <c r="B26" s="443"/>
      <c r="C26" s="437" t="s">
        <v>5102</v>
      </c>
      <c r="D26" s="444" t="s">
        <v>3280</v>
      </c>
      <c r="E26" s="444" t="s">
        <v>3280</v>
      </c>
      <c r="F26" s="437" t="s">
        <v>12</v>
      </c>
      <c r="G26" s="437" t="s">
        <v>508</v>
      </c>
      <c r="H26" s="437" t="s">
        <v>124</v>
      </c>
      <c r="I26" s="437" t="s">
        <v>125</v>
      </c>
      <c r="J26" s="437" t="s">
        <v>2800</v>
      </c>
      <c r="K26" s="437" t="s">
        <v>4658</v>
      </c>
      <c r="L26" s="437"/>
      <c r="M26" s="437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03">
        <f>ROUND($AW26*$F$2,2)</f>
        <v>0</v>
      </c>
      <c r="AW26" s="439">
        <v>2.71</v>
      </c>
      <c r="AX26" s="439"/>
      <c r="AY26" s="439"/>
      <c r="AZ26" s="387"/>
      <c r="BA26" s="403">
        <f>ROUND($AW26*PVC電線!$M$6,2)</f>
        <v>10.84</v>
      </c>
      <c r="BB26" s="437" t="s">
        <v>123</v>
      </c>
      <c r="BC26" s="437" t="s">
        <v>51</v>
      </c>
    </row>
    <row r="27" spans="1:55" s="438" customFormat="1" ht="16.5">
      <c r="B27" s="443"/>
      <c r="C27" s="437" t="s">
        <v>5103</v>
      </c>
      <c r="D27" s="444" t="s">
        <v>3281</v>
      </c>
      <c r="E27" s="444" t="s">
        <v>3281</v>
      </c>
      <c r="F27" s="437" t="s">
        <v>12</v>
      </c>
      <c r="G27" s="437" t="s">
        <v>508</v>
      </c>
      <c r="H27" s="437" t="s">
        <v>124</v>
      </c>
      <c r="I27" s="437" t="s">
        <v>125</v>
      </c>
      <c r="J27" s="437" t="s">
        <v>2800</v>
      </c>
      <c r="K27" s="437" t="s">
        <v>4659</v>
      </c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O27" s="437"/>
      <c r="AP27" s="437"/>
      <c r="AQ27" s="437"/>
      <c r="AR27" s="437"/>
      <c r="AS27" s="437"/>
      <c r="AT27" s="437"/>
      <c r="AU27" s="437"/>
      <c r="AV27" s="403">
        <f>ROUND($AW27*$F$2,2)</f>
        <v>0</v>
      </c>
      <c r="AW27" s="439">
        <v>2.71</v>
      </c>
      <c r="AX27" s="439"/>
      <c r="AY27" s="439"/>
      <c r="AZ27" s="387"/>
      <c r="BA27" s="403">
        <f>ROUND($AW27*PVC電線!$M$6,2)</f>
        <v>10.84</v>
      </c>
      <c r="BB27" s="437" t="s">
        <v>123</v>
      </c>
      <c r="BC27" s="437" t="s">
        <v>51</v>
      </c>
    </row>
    <row r="28" spans="1:55" s="438" customFormat="1" ht="16.5">
      <c r="C28" s="437" t="s">
        <v>5104</v>
      </c>
      <c r="D28" s="437" t="s">
        <v>2809</v>
      </c>
      <c r="E28" s="437" t="s">
        <v>2809</v>
      </c>
      <c r="F28" s="437" t="s">
        <v>12</v>
      </c>
      <c r="G28" s="437" t="s">
        <v>508</v>
      </c>
      <c r="H28" s="437" t="s">
        <v>124</v>
      </c>
      <c r="I28" s="437" t="s">
        <v>125</v>
      </c>
      <c r="J28" s="437" t="s">
        <v>2800</v>
      </c>
      <c r="K28" s="437" t="s">
        <v>4660</v>
      </c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O28" s="437"/>
      <c r="AP28" s="437"/>
      <c r="AQ28" s="437"/>
      <c r="AR28" s="437"/>
      <c r="AS28" s="437"/>
      <c r="AT28" s="437"/>
      <c r="AU28" s="437"/>
      <c r="AV28" s="403">
        <f>ROUND($AW28*$F$2,2)</f>
        <v>0</v>
      </c>
      <c r="AW28" s="439">
        <v>4.12</v>
      </c>
      <c r="AX28" s="439"/>
      <c r="AY28" s="439"/>
      <c r="AZ28" s="387"/>
      <c r="BA28" s="403">
        <f>ROUND($AW28*PVC電線!$M$6,2)</f>
        <v>16.48</v>
      </c>
      <c r="BB28" s="437" t="s">
        <v>123</v>
      </c>
      <c r="BC28" s="437" t="s">
        <v>51</v>
      </c>
    </row>
    <row r="29" spans="1:55" s="438" customFormat="1" ht="16.5">
      <c r="C29" s="437" t="s">
        <v>5105</v>
      </c>
      <c r="D29" s="437" t="s">
        <v>2810</v>
      </c>
      <c r="E29" s="437" t="s">
        <v>2810</v>
      </c>
      <c r="F29" s="437" t="s">
        <v>12</v>
      </c>
      <c r="G29" s="437" t="s">
        <v>508</v>
      </c>
      <c r="H29" s="437" t="s">
        <v>124</v>
      </c>
      <c r="I29" s="437" t="s">
        <v>125</v>
      </c>
      <c r="J29" s="437" t="s">
        <v>2800</v>
      </c>
      <c r="K29" s="437" t="s">
        <v>4661</v>
      </c>
      <c r="L29" s="437"/>
      <c r="M29" s="437"/>
      <c r="N29" s="437"/>
      <c r="O29" s="437"/>
      <c r="P29" s="437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7"/>
      <c r="AR29" s="437"/>
      <c r="AS29" s="437"/>
      <c r="AT29" s="437"/>
      <c r="AU29" s="437"/>
      <c r="AV29" s="403">
        <f>ROUND($AW29*$F$2,2)</f>
        <v>0</v>
      </c>
      <c r="AW29" s="439">
        <v>4.12</v>
      </c>
      <c r="AX29" s="439"/>
      <c r="AY29" s="439"/>
      <c r="AZ29" s="387"/>
      <c r="BA29" s="403">
        <f>ROUND($AW29*PVC電線!$M$6,2)</f>
        <v>16.48</v>
      </c>
      <c r="BB29" s="437" t="s">
        <v>123</v>
      </c>
      <c r="BC29" s="437" t="s">
        <v>51</v>
      </c>
    </row>
    <row r="30" spans="1:55" s="438" customFormat="1" ht="16.5">
      <c r="C30" s="437" t="s">
        <v>5106</v>
      </c>
      <c r="D30" s="437" t="s">
        <v>2811</v>
      </c>
      <c r="E30" s="437" t="s">
        <v>2811</v>
      </c>
      <c r="F30" s="437" t="s">
        <v>12</v>
      </c>
      <c r="G30" s="437" t="s">
        <v>508</v>
      </c>
      <c r="H30" s="437" t="s">
        <v>124</v>
      </c>
      <c r="I30" s="437" t="s">
        <v>125</v>
      </c>
      <c r="J30" s="437" t="s">
        <v>2800</v>
      </c>
      <c r="K30" s="437" t="s">
        <v>4662</v>
      </c>
      <c r="L30" s="437"/>
      <c r="M30" s="437"/>
      <c r="N30" s="437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03">
        <f>ROUND($AW30*$F$2,2)</f>
        <v>0</v>
      </c>
      <c r="AW30" s="439">
        <v>4.12</v>
      </c>
      <c r="AX30" s="439"/>
      <c r="AY30" s="439"/>
      <c r="AZ30" s="387"/>
      <c r="BA30" s="403">
        <f>ROUND($AW30*PVC電線!$M$6,2)</f>
        <v>16.48</v>
      </c>
      <c r="BB30" s="437" t="s">
        <v>123</v>
      </c>
      <c r="BC30" s="437" t="s">
        <v>51</v>
      </c>
    </row>
    <row r="31" spans="1:55" s="438" customFormat="1" ht="16.5">
      <c r="C31" s="437" t="s">
        <v>5107</v>
      </c>
      <c r="D31" s="437" t="s">
        <v>2812</v>
      </c>
      <c r="E31" s="437" t="s">
        <v>2812</v>
      </c>
      <c r="F31" s="437" t="s">
        <v>12</v>
      </c>
      <c r="G31" s="437" t="s">
        <v>508</v>
      </c>
      <c r="H31" s="437" t="s">
        <v>124</v>
      </c>
      <c r="I31" s="437" t="s">
        <v>125</v>
      </c>
      <c r="J31" s="437" t="s">
        <v>2800</v>
      </c>
      <c r="K31" s="437" t="s">
        <v>4663</v>
      </c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03">
        <f>ROUND($AW31*$F$2,2)</f>
        <v>0</v>
      </c>
      <c r="AW31" s="439">
        <v>4.12</v>
      </c>
      <c r="AX31" s="439"/>
      <c r="AY31" s="439"/>
      <c r="AZ31" s="387"/>
      <c r="BA31" s="403">
        <f>ROUND($AW31*PVC電線!$M$6,2)</f>
        <v>16.48</v>
      </c>
      <c r="BB31" s="437" t="s">
        <v>123</v>
      </c>
      <c r="BC31" s="437" t="s">
        <v>51</v>
      </c>
    </row>
    <row r="32" spans="1:55" s="438" customFormat="1" ht="16.5">
      <c r="C32" s="437" t="s">
        <v>5108</v>
      </c>
      <c r="D32" s="437" t="s">
        <v>2813</v>
      </c>
      <c r="E32" s="437" t="s">
        <v>2813</v>
      </c>
      <c r="F32" s="437" t="s">
        <v>12</v>
      </c>
      <c r="G32" s="437" t="s">
        <v>508</v>
      </c>
      <c r="H32" s="437" t="s">
        <v>124</v>
      </c>
      <c r="I32" s="437" t="s">
        <v>125</v>
      </c>
      <c r="J32" s="437" t="s">
        <v>2800</v>
      </c>
      <c r="K32" s="437" t="s">
        <v>4664</v>
      </c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7"/>
      <c r="AL32" s="437"/>
      <c r="AM32" s="437"/>
      <c r="AN32" s="437"/>
      <c r="AO32" s="437"/>
      <c r="AP32" s="437"/>
      <c r="AQ32" s="437"/>
      <c r="AR32" s="437"/>
      <c r="AS32" s="437"/>
      <c r="AT32" s="437"/>
      <c r="AU32" s="437"/>
      <c r="AV32" s="403">
        <f>ROUND($AW32*$F$2,2)</f>
        <v>0</v>
      </c>
      <c r="AW32" s="439">
        <v>4.12</v>
      </c>
      <c r="AX32" s="439"/>
      <c r="AY32" s="439"/>
      <c r="AZ32" s="387"/>
      <c r="BA32" s="403">
        <f>ROUND($AW32*PVC電線!$M$6,2)</f>
        <v>16.48</v>
      </c>
      <c r="BB32" s="437" t="s">
        <v>123</v>
      </c>
      <c r="BC32" s="437" t="s">
        <v>51</v>
      </c>
    </row>
    <row r="33" spans="3:55" s="438" customFormat="1" ht="16.5">
      <c r="C33" s="437" t="s">
        <v>5109</v>
      </c>
      <c r="D33" s="437" t="s">
        <v>2814</v>
      </c>
      <c r="E33" s="437" t="s">
        <v>2814</v>
      </c>
      <c r="F33" s="437" t="s">
        <v>12</v>
      </c>
      <c r="G33" s="437" t="s">
        <v>508</v>
      </c>
      <c r="H33" s="437" t="s">
        <v>124</v>
      </c>
      <c r="I33" s="437" t="s">
        <v>125</v>
      </c>
      <c r="J33" s="437" t="s">
        <v>2800</v>
      </c>
      <c r="K33" s="437" t="s">
        <v>4665</v>
      </c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03">
        <f>ROUND($AW33*$F$2,2)</f>
        <v>0</v>
      </c>
      <c r="AW33" s="439">
        <v>4.12</v>
      </c>
      <c r="AX33" s="439"/>
      <c r="AY33" s="439"/>
      <c r="AZ33" s="387"/>
      <c r="BA33" s="403">
        <f>ROUND($AW33*PVC電線!$M$6,2)</f>
        <v>16.48</v>
      </c>
      <c r="BB33" s="437" t="s">
        <v>123</v>
      </c>
      <c r="BC33" s="437" t="s">
        <v>51</v>
      </c>
    </row>
    <row r="34" spans="3:55" s="438" customFormat="1" ht="16.5">
      <c r="C34" s="437" t="s">
        <v>5110</v>
      </c>
      <c r="D34" s="437" t="s">
        <v>2815</v>
      </c>
      <c r="E34" s="437" t="s">
        <v>2815</v>
      </c>
      <c r="F34" s="437" t="s">
        <v>12</v>
      </c>
      <c r="G34" s="437" t="s">
        <v>508</v>
      </c>
      <c r="H34" s="437" t="s">
        <v>124</v>
      </c>
      <c r="I34" s="437" t="s">
        <v>125</v>
      </c>
      <c r="J34" s="437" t="s">
        <v>2800</v>
      </c>
      <c r="K34" s="437" t="s">
        <v>4666</v>
      </c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03">
        <f>ROUND($AW34*$F$2,2)</f>
        <v>0</v>
      </c>
      <c r="AW34" s="439">
        <v>4.12</v>
      </c>
      <c r="AX34" s="439"/>
      <c r="AY34" s="439"/>
      <c r="AZ34" s="387"/>
      <c r="BA34" s="403">
        <f>ROUND($AW34*PVC電線!$M$6,2)</f>
        <v>16.48</v>
      </c>
      <c r="BB34" s="437" t="s">
        <v>123</v>
      </c>
      <c r="BC34" s="437" t="s">
        <v>51</v>
      </c>
    </row>
    <row r="35" spans="3:55" s="438" customFormat="1" ht="16.5">
      <c r="C35" s="437" t="s">
        <v>5111</v>
      </c>
      <c r="D35" s="437" t="s">
        <v>2816</v>
      </c>
      <c r="E35" s="437" t="s">
        <v>2816</v>
      </c>
      <c r="F35" s="437" t="s">
        <v>12</v>
      </c>
      <c r="G35" s="437" t="s">
        <v>508</v>
      </c>
      <c r="H35" s="437" t="s">
        <v>124</v>
      </c>
      <c r="I35" s="437" t="s">
        <v>125</v>
      </c>
      <c r="J35" s="437" t="s">
        <v>2800</v>
      </c>
      <c r="K35" s="437" t="s">
        <v>4667</v>
      </c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03">
        <f>ROUND($AW35*$F$2,2)</f>
        <v>0</v>
      </c>
      <c r="AW35" s="439">
        <v>4.12</v>
      </c>
      <c r="AX35" s="439"/>
      <c r="AY35" s="439"/>
      <c r="AZ35" s="387"/>
      <c r="BA35" s="403">
        <f>ROUND($AW35*PVC電線!$M$6,2)</f>
        <v>16.48</v>
      </c>
      <c r="BB35" s="437" t="s">
        <v>123</v>
      </c>
      <c r="BC35" s="437" t="s">
        <v>51</v>
      </c>
    </row>
    <row r="36" spans="3:55" s="438" customFormat="1" ht="16.5">
      <c r="C36" s="437" t="s">
        <v>5112</v>
      </c>
      <c r="D36" s="437" t="s">
        <v>2817</v>
      </c>
      <c r="E36" s="437" t="s">
        <v>2817</v>
      </c>
      <c r="F36" s="437" t="s">
        <v>12</v>
      </c>
      <c r="G36" s="437" t="s">
        <v>508</v>
      </c>
      <c r="H36" s="437" t="s">
        <v>124</v>
      </c>
      <c r="I36" s="437" t="s">
        <v>125</v>
      </c>
      <c r="J36" s="437" t="s">
        <v>2800</v>
      </c>
      <c r="K36" s="437" t="s">
        <v>4668</v>
      </c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03">
        <f>ROUND($AW36*$F$2,2)</f>
        <v>0</v>
      </c>
      <c r="AW36" s="439">
        <v>4.12</v>
      </c>
      <c r="AX36" s="439"/>
      <c r="AY36" s="439"/>
      <c r="AZ36" s="387"/>
      <c r="BA36" s="403">
        <f>ROUND($AW36*PVC電線!$M$6,2)</f>
        <v>16.48</v>
      </c>
      <c r="BB36" s="437" t="s">
        <v>123</v>
      </c>
      <c r="BC36" s="437" t="s">
        <v>51</v>
      </c>
    </row>
    <row r="37" spans="3:55" s="438" customFormat="1" ht="16.5">
      <c r="C37" s="437" t="s">
        <v>5113</v>
      </c>
      <c r="D37" s="437" t="s">
        <v>2818</v>
      </c>
      <c r="E37" s="437" t="s">
        <v>2818</v>
      </c>
      <c r="F37" s="437" t="s">
        <v>12</v>
      </c>
      <c r="G37" s="437" t="s">
        <v>508</v>
      </c>
      <c r="H37" s="437" t="s">
        <v>124</v>
      </c>
      <c r="I37" s="437" t="s">
        <v>125</v>
      </c>
      <c r="J37" s="437" t="s">
        <v>2800</v>
      </c>
      <c r="K37" s="437" t="s">
        <v>4669</v>
      </c>
      <c r="L37" s="437"/>
      <c r="M37" s="437"/>
      <c r="N37" s="437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P37" s="437"/>
      <c r="AQ37" s="437"/>
      <c r="AR37" s="437"/>
      <c r="AS37" s="437"/>
      <c r="AT37" s="437"/>
      <c r="AU37" s="437"/>
      <c r="AV37" s="403">
        <f>ROUND($AW37*$F$2,2)</f>
        <v>0</v>
      </c>
      <c r="AW37" s="439">
        <v>3.03</v>
      </c>
      <c r="AX37" s="439"/>
      <c r="AY37" s="439"/>
      <c r="AZ37" s="387"/>
      <c r="BA37" s="403">
        <f>ROUND($AW37*PVC電線!$M$6,2)</f>
        <v>12.12</v>
      </c>
      <c r="BB37" s="437" t="s">
        <v>123</v>
      </c>
      <c r="BC37" s="437" t="s">
        <v>51</v>
      </c>
    </row>
    <row r="38" spans="3:55" s="438" customFormat="1" ht="16.5">
      <c r="C38" s="437" t="s">
        <v>5114</v>
      </c>
      <c r="D38" s="437" t="s">
        <v>2819</v>
      </c>
      <c r="E38" s="437" t="s">
        <v>2819</v>
      </c>
      <c r="F38" s="437" t="s">
        <v>12</v>
      </c>
      <c r="G38" s="437" t="s">
        <v>508</v>
      </c>
      <c r="H38" s="437" t="s">
        <v>124</v>
      </c>
      <c r="I38" s="437" t="s">
        <v>125</v>
      </c>
      <c r="J38" s="437" t="s">
        <v>2800</v>
      </c>
      <c r="K38" s="437" t="s">
        <v>4670</v>
      </c>
      <c r="L38" s="437"/>
      <c r="M38" s="437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437"/>
      <c r="AQ38" s="437"/>
      <c r="AR38" s="437"/>
      <c r="AS38" s="437"/>
      <c r="AT38" s="437"/>
      <c r="AU38" s="437"/>
      <c r="AV38" s="403">
        <f>ROUND($AW38*$F$2,2)</f>
        <v>0</v>
      </c>
      <c r="AW38" s="439">
        <v>3.03</v>
      </c>
      <c r="AX38" s="439"/>
      <c r="AY38" s="439"/>
      <c r="AZ38" s="387"/>
      <c r="BA38" s="403">
        <f>ROUND($AW38*PVC電線!$M$6,2)</f>
        <v>12.12</v>
      </c>
      <c r="BB38" s="437" t="s">
        <v>123</v>
      </c>
      <c r="BC38" s="437" t="s">
        <v>51</v>
      </c>
    </row>
    <row r="39" spans="3:55" s="438" customFormat="1" ht="16.5">
      <c r="C39" s="437" t="s">
        <v>5115</v>
      </c>
      <c r="D39" s="437" t="s">
        <v>2820</v>
      </c>
      <c r="E39" s="437" t="s">
        <v>2820</v>
      </c>
      <c r="F39" s="437" t="s">
        <v>12</v>
      </c>
      <c r="G39" s="437" t="s">
        <v>508</v>
      </c>
      <c r="H39" s="437" t="s">
        <v>124</v>
      </c>
      <c r="I39" s="437" t="s">
        <v>125</v>
      </c>
      <c r="J39" s="437" t="s">
        <v>2800</v>
      </c>
      <c r="K39" s="437" t="s">
        <v>4671</v>
      </c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437"/>
      <c r="AQ39" s="437"/>
      <c r="AR39" s="437"/>
      <c r="AS39" s="437"/>
      <c r="AT39" s="437"/>
      <c r="AU39" s="437"/>
      <c r="AV39" s="403">
        <f>ROUND($AW39*$F$2,2)</f>
        <v>0</v>
      </c>
      <c r="AW39" s="439">
        <v>3.03</v>
      </c>
      <c r="AX39" s="439"/>
      <c r="AY39" s="439"/>
      <c r="AZ39" s="387"/>
      <c r="BA39" s="403">
        <f>ROUND($AW39*PVC電線!$M$6,2)</f>
        <v>12.12</v>
      </c>
      <c r="BB39" s="437" t="s">
        <v>123</v>
      </c>
      <c r="BC39" s="437" t="s">
        <v>51</v>
      </c>
    </row>
    <row r="40" spans="3:55" s="438" customFormat="1" ht="16.5">
      <c r="C40" s="437" t="s">
        <v>5116</v>
      </c>
      <c r="D40" s="437" t="s">
        <v>2821</v>
      </c>
      <c r="E40" s="437" t="s">
        <v>2821</v>
      </c>
      <c r="F40" s="437" t="s">
        <v>12</v>
      </c>
      <c r="G40" s="437" t="s">
        <v>508</v>
      </c>
      <c r="H40" s="437" t="s">
        <v>124</v>
      </c>
      <c r="I40" s="437" t="s">
        <v>125</v>
      </c>
      <c r="J40" s="437" t="s">
        <v>2800</v>
      </c>
      <c r="K40" s="437" t="s">
        <v>4672</v>
      </c>
      <c r="L40" s="437"/>
      <c r="M40" s="437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03">
        <f>ROUND($AW40*$F$2,2)</f>
        <v>0</v>
      </c>
      <c r="AW40" s="439">
        <v>3.03</v>
      </c>
      <c r="AX40" s="439"/>
      <c r="AY40" s="439"/>
      <c r="AZ40" s="387"/>
      <c r="BA40" s="403">
        <f>ROUND($AW40*PVC電線!$M$6,2)</f>
        <v>12.12</v>
      </c>
      <c r="BB40" s="437" t="s">
        <v>123</v>
      </c>
      <c r="BC40" s="437" t="s">
        <v>51</v>
      </c>
    </row>
    <row r="41" spans="3:55" s="438" customFormat="1" ht="16.5">
      <c r="C41" s="437" t="s">
        <v>5117</v>
      </c>
      <c r="D41" s="437" t="s">
        <v>2822</v>
      </c>
      <c r="E41" s="437" t="s">
        <v>2822</v>
      </c>
      <c r="F41" s="437" t="s">
        <v>12</v>
      </c>
      <c r="G41" s="437" t="s">
        <v>508</v>
      </c>
      <c r="H41" s="437" t="s">
        <v>124</v>
      </c>
      <c r="I41" s="437" t="s">
        <v>125</v>
      </c>
      <c r="J41" s="437" t="s">
        <v>2800</v>
      </c>
      <c r="K41" s="437" t="s">
        <v>4673</v>
      </c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03">
        <f>ROUND($AW41*$F$2,2)</f>
        <v>0</v>
      </c>
      <c r="AW41" s="439">
        <v>3.03</v>
      </c>
      <c r="AX41" s="439"/>
      <c r="AY41" s="439"/>
      <c r="AZ41" s="387"/>
      <c r="BA41" s="403">
        <f>ROUND($AW41*PVC電線!$M$6,2)</f>
        <v>12.12</v>
      </c>
      <c r="BB41" s="437" t="s">
        <v>123</v>
      </c>
      <c r="BC41" s="437" t="s">
        <v>51</v>
      </c>
    </row>
    <row r="42" spans="3:55" s="438" customFormat="1" ht="16.5">
      <c r="C42" s="437" t="s">
        <v>5118</v>
      </c>
      <c r="D42" s="437" t="s">
        <v>2823</v>
      </c>
      <c r="E42" s="437" t="s">
        <v>2823</v>
      </c>
      <c r="F42" s="437" t="s">
        <v>12</v>
      </c>
      <c r="G42" s="437" t="s">
        <v>508</v>
      </c>
      <c r="H42" s="437" t="s">
        <v>124</v>
      </c>
      <c r="I42" s="437" t="s">
        <v>125</v>
      </c>
      <c r="J42" s="437" t="s">
        <v>2800</v>
      </c>
      <c r="K42" s="437" t="s">
        <v>4674</v>
      </c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7"/>
      <c r="AR42" s="437"/>
      <c r="AS42" s="437"/>
      <c r="AT42" s="437"/>
      <c r="AU42" s="437"/>
      <c r="AV42" s="403">
        <f>ROUND($AW42*$F$2,2)</f>
        <v>0</v>
      </c>
      <c r="AW42" s="439">
        <v>3.03</v>
      </c>
      <c r="AX42" s="439"/>
      <c r="AY42" s="439"/>
      <c r="AZ42" s="387"/>
      <c r="BA42" s="403">
        <f>ROUND($AW42*PVC電線!$M$6,2)</f>
        <v>12.12</v>
      </c>
      <c r="BB42" s="437" t="s">
        <v>123</v>
      </c>
      <c r="BC42" s="437" t="s">
        <v>51</v>
      </c>
    </row>
    <row r="43" spans="3:55" s="438" customFormat="1" ht="16.5">
      <c r="C43" s="437" t="s">
        <v>5119</v>
      </c>
      <c r="D43" s="437" t="s">
        <v>2824</v>
      </c>
      <c r="E43" s="437" t="s">
        <v>2824</v>
      </c>
      <c r="F43" s="437" t="s">
        <v>12</v>
      </c>
      <c r="G43" s="437" t="s">
        <v>508</v>
      </c>
      <c r="H43" s="437" t="s">
        <v>124</v>
      </c>
      <c r="I43" s="437" t="s">
        <v>125</v>
      </c>
      <c r="J43" s="437" t="s">
        <v>2800</v>
      </c>
      <c r="K43" s="437" t="s">
        <v>4675</v>
      </c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03">
        <f>ROUND($AW43*$F$2,2)</f>
        <v>0</v>
      </c>
      <c r="AW43" s="439">
        <v>4.8499999999999996</v>
      </c>
      <c r="AX43" s="439"/>
      <c r="AY43" s="439"/>
      <c r="AZ43" s="387"/>
      <c r="BA43" s="403">
        <f>ROUND($AW43*PVC電線!$M$6,2)</f>
        <v>19.399999999999999</v>
      </c>
      <c r="BB43" s="437" t="s">
        <v>123</v>
      </c>
      <c r="BC43" s="437" t="s">
        <v>51</v>
      </c>
    </row>
    <row r="44" spans="3:55" s="438" customFormat="1" ht="16.5">
      <c r="C44" s="437" t="s">
        <v>5120</v>
      </c>
      <c r="D44" s="437" t="s">
        <v>2825</v>
      </c>
      <c r="E44" s="437" t="s">
        <v>2825</v>
      </c>
      <c r="F44" s="437" t="s">
        <v>12</v>
      </c>
      <c r="G44" s="437" t="s">
        <v>508</v>
      </c>
      <c r="H44" s="437" t="s">
        <v>124</v>
      </c>
      <c r="I44" s="437" t="s">
        <v>125</v>
      </c>
      <c r="J44" s="437" t="s">
        <v>2800</v>
      </c>
      <c r="K44" s="437" t="s">
        <v>4676</v>
      </c>
      <c r="L44" s="437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  <c r="AM44" s="437"/>
      <c r="AN44" s="437"/>
      <c r="AO44" s="437"/>
      <c r="AP44" s="437"/>
      <c r="AQ44" s="437"/>
      <c r="AR44" s="437"/>
      <c r="AS44" s="437"/>
      <c r="AT44" s="437"/>
      <c r="AU44" s="437"/>
      <c r="AV44" s="403">
        <f>ROUND($AW44*$F$2,2)</f>
        <v>0</v>
      </c>
      <c r="AW44" s="439">
        <v>4.8499999999999996</v>
      </c>
      <c r="AX44" s="439"/>
      <c r="AY44" s="439"/>
      <c r="AZ44" s="387"/>
      <c r="BA44" s="403">
        <f>ROUND($AW44*PVC電線!$M$6,2)</f>
        <v>19.399999999999999</v>
      </c>
      <c r="BB44" s="437" t="s">
        <v>123</v>
      </c>
      <c r="BC44" s="437" t="s">
        <v>51</v>
      </c>
    </row>
    <row r="45" spans="3:55" s="438" customFormat="1" ht="16.5">
      <c r="C45" s="437" t="s">
        <v>5121</v>
      </c>
      <c r="D45" s="437" t="s">
        <v>2826</v>
      </c>
      <c r="E45" s="437" t="s">
        <v>2826</v>
      </c>
      <c r="F45" s="437" t="s">
        <v>12</v>
      </c>
      <c r="G45" s="437" t="s">
        <v>508</v>
      </c>
      <c r="H45" s="437" t="s">
        <v>124</v>
      </c>
      <c r="I45" s="437" t="s">
        <v>125</v>
      </c>
      <c r="J45" s="437" t="s">
        <v>2800</v>
      </c>
      <c r="K45" s="437" t="s">
        <v>4677</v>
      </c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03">
        <f>ROUND($AW45*$F$2,2)</f>
        <v>0</v>
      </c>
      <c r="AW45" s="439">
        <v>4.8499999999999996</v>
      </c>
      <c r="AX45" s="439"/>
      <c r="AY45" s="439"/>
      <c r="AZ45" s="387"/>
      <c r="BA45" s="403">
        <f>ROUND($AW45*PVC電線!$M$6,2)</f>
        <v>19.399999999999999</v>
      </c>
      <c r="BB45" s="437" t="s">
        <v>123</v>
      </c>
      <c r="BC45" s="437" t="s">
        <v>51</v>
      </c>
    </row>
    <row r="46" spans="3:55" s="438" customFormat="1" ht="16.5">
      <c r="C46" s="437" t="s">
        <v>5122</v>
      </c>
      <c r="D46" s="437" t="s">
        <v>2827</v>
      </c>
      <c r="E46" s="437" t="s">
        <v>2827</v>
      </c>
      <c r="F46" s="437" t="s">
        <v>12</v>
      </c>
      <c r="G46" s="437" t="s">
        <v>508</v>
      </c>
      <c r="H46" s="437" t="s">
        <v>124</v>
      </c>
      <c r="I46" s="437" t="s">
        <v>125</v>
      </c>
      <c r="J46" s="437" t="s">
        <v>2800</v>
      </c>
      <c r="K46" s="437" t="s">
        <v>4678</v>
      </c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37"/>
      <c r="AP46" s="437"/>
      <c r="AQ46" s="437"/>
      <c r="AR46" s="437"/>
      <c r="AS46" s="437"/>
      <c r="AT46" s="437"/>
      <c r="AU46" s="437"/>
      <c r="AV46" s="403">
        <f>ROUND($AW46*$F$2,2)</f>
        <v>0</v>
      </c>
      <c r="AW46" s="439">
        <v>4.8499999999999996</v>
      </c>
      <c r="AX46" s="439"/>
      <c r="AY46" s="439"/>
      <c r="AZ46" s="387"/>
      <c r="BA46" s="403">
        <f>ROUND($AW46*PVC電線!$M$6,2)</f>
        <v>19.399999999999999</v>
      </c>
      <c r="BB46" s="437" t="s">
        <v>123</v>
      </c>
      <c r="BC46" s="437" t="s">
        <v>51</v>
      </c>
    </row>
    <row r="47" spans="3:55" s="438" customFormat="1" ht="16.5">
      <c r="C47" s="437" t="s">
        <v>5123</v>
      </c>
      <c r="D47" s="437" t="s">
        <v>2828</v>
      </c>
      <c r="E47" s="437" t="s">
        <v>2828</v>
      </c>
      <c r="F47" s="437" t="s">
        <v>12</v>
      </c>
      <c r="G47" s="437" t="s">
        <v>508</v>
      </c>
      <c r="H47" s="437" t="s">
        <v>124</v>
      </c>
      <c r="I47" s="437" t="s">
        <v>125</v>
      </c>
      <c r="J47" s="437" t="s">
        <v>2800</v>
      </c>
      <c r="K47" s="437" t="s">
        <v>4679</v>
      </c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03">
        <f>ROUND($AW47*$F$2,2)</f>
        <v>0</v>
      </c>
      <c r="AW47" s="439">
        <v>4.8499999999999996</v>
      </c>
      <c r="AX47" s="439"/>
      <c r="AY47" s="439"/>
      <c r="AZ47" s="387"/>
      <c r="BA47" s="403">
        <f>ROUND($AW47*PVC電線!$M$6,2)</f>
        <v>19.399999999999999</v>
      </c>
      <c r="BB47" s="437" t="s">
        <v>123</v>
      </c>
      <c r="BC47" s="437" t="s">
        <v>51</v>
      </c>
    </row>
    <row r="48" spans="3:55" s="438" customFormat="1" ht="16.5">
      <c r="C48" s="437" t="s">
        <v>5124</v>
      </c>
      <c r="D48" s="437" t="s">
        <v>2829</v>
      </c>
      <c r="E48" s="437" t="s">
        <v>2829</v>
      </c>
      <c r="F48" s="437" t="s">
        <v>12</v>
      </c>
      <c r="G48" s="437" t="s">
        <v>508</v>
      </c>
      <c r="H48" s="437" t="s">
        <v>124</v>
      </c>
      <c r="I48" s="437" t="s">
        <v>125</v>
      </c>
      <c r="J48" s="437" t="s">
        <v>2800</v>
      </c>
      <c r="K48" s="437" t="s">
        <v>4680</v>
      </c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  <c r="AM48" s="437"/>
      <c r="AN48" s="437"/>
      <c r="AO48" s="437"/>
      <c r="AP48" s="437"/>
      <c r="AQ48" s="437"/>
      <c r="AR48" s="437"/>
      <c r="AS48" s="437"/>
      <c r="AT48" s="437"/>
      <c r="AU48" s="437"/>
      <c r="AV48" s="403">
        <f>ROUND($AW48*$F$2,2)</f>
        <v>0</v>
      </c>
      <c r="AW48" s="439">
        <v>4.8499999999999996</v>
      </c>
      <c r="AX48" s="439"/>
      <c r="AY48" s="439"/>
      <c r="AZ48" s="387"/>
      <c r="BA48" s="403">
        <f>ROUND($AW48*PVC電線!$M$6,2)</f>
        <v>19.399999999999999</v>
      </c>
      <c r="BB48" s="437" t="s">
        <v>123</v>
      </c>
      <c r="BC48" s="437" t="s">
        <v>51</v>
      </c>
    </row>
    <row r="49" spans="3:55" s="438" customFormat="1" ht="16.5">
      <c r="C49" s="437" t="s">
        <v>5125</v>
      </c>
      <c r="D49" s="437" t="s">
        <v>2830</v>
      </c>
      <c r="E49" s="437" t="s">
        <v>2830</v>
      </c>
      <c r="F49" s="437" t="s">
        <v>12</v>
      </c>
      <c r="G49" s="437" t="s">
        <v>508</v>
      </c>
      <c r="H49" s="437" t="s">
        <v>124</v>
      </c>
      <c r="I49" s="437" t="s">
        <v>125</v>
      </c>
      <c r="J49" s="437" t="s">
        <v>2800</v>
      </c>
      <c r="K49" s="437" t="s">
        <v>4681</v>
      </c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03">
        <f>ROUND($AW49*$F$2,2)</f>
        <v>0</v>
      </c>
      <c r="AW49" s="439">
        <v>7.43</v>
      </c>
      <c r="AX49" s="439"/>
      <c r="AY49" s="439"/>
      <c r="AZ49" s="387"/>
      <c r="BA49" s="403">
        <f>ROUND($AW49*PVC電線!$M$6,2)</f>
        <v>29.72</v>
      </c>
      <c r="BB49" s="437" t="s">
        <v>123</v>
      </c>
      <c r="BC49" s="437" t="s">
        <v>51</v>
      </c>
    </row>
    <row r="50" spans="3:55" s="438" customFormat="1" ht="16.5">
      <c r="C50" s="437" t="s">
        <v>5126</v>
      </c>
      <c r="D50" s="437" t="s">
        <v>2831</v>
      </c>
      <c r="E50" s="437" t="s">
        <v>2831</v>
      </c>
      <c r="F50" s="437" t="s">
        <v>12</v>
      </c>
      <c r="G50" s="437" t="s">
        <v>508</v>
      </c>
      <c r="H50" s="437" t="s">
        <v>124</v>
      </c>
      <c r="I50" s="437" t="s">
        <v>125</v>
      </c>
      <c r="J50" s="437" t="s">
        <v>2800</v>
      </c>
      <c r="K50" s="437" t="s">
        <v>4682</v>
      </c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03">
        <f>ROUND($AW50*$F$2,2)</f>
        <v>0</v>
      </c>
      <c r="AW50" s="439">
        <v>7.43</v>
      </c>
      <c r="AX50" s="439"/>
      <c r="AY50" s="439"/>
      <c r="AZ50" s="387"/>
      <c r="BA50" s="403">
        <f>ROUND($AW50*PVC電線!$M$6,2)</f>
        <v>29.72</v>
      </c>
      <c r="BB50" s="437" t="s">
        <v>123</v>
      </c>
      <c r="BC50" s="437" t="s">
        <v>51</v>
      </c>
    </row>
    <row r="51" spans="3:55" s="438" customFormat="1" ht="16.5">
      <c r="C51" s="437" t="s">
        <v>5127</v>
      </c>
      <c r="D51" s="437" t="s">
        <v>2832</v>
      </c>
      <c r="E51" s="437" t="s">
        <v>2832</v>
      </c>
      <c r="F51" s="437" t="s">
        <v>12</v>
      </c>
      <c r="G51" s="437" t="s">
        <v>508</v>
      </c>
      <c r="H51" s="437" t="s">
        <v>124</v>
      </c>
      <c r="I51" s="437" t="s">
        <v>125</v>
      </c>
      <c r="J51" s="437" t="s">
        <v>2800</v>
      </c>
      <c r="K51" s="437" t="s">
        <v>4683</v>
      </c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03">
        <f>ROUND($AW51*$F$2,2)</f>
        <v>0</v>
      </c>
      <c r="AW51" s="439">
        <v>7.43</v>
      </c>
      <c r="AX51" s="439"/>
      <c r="AY51" s="439"/>
      <c r="AZ51" s="387"/>
      <c r="BA51" s="403">
        <f>ROUND($AW51*PVC電線!$M$6,2)</f>
        <v>29.72</v>
      </c>
      <c r="BB51" s="437" t="s">
        <v>123</v>
      </c>
      <c r="BC51" s="437" t="s">
        <v>51</v>
      </c>
    </row>
    <row r="52" spans="3:55" s="438" customFormat="1" ht="16.5">
      <c r="C52" s="437" t="s">
        <v>5128</v>
      </c>
      <c r="D52" s="437" t="s">
        <v>2833</v>
      </c>
      <c r="E52" s="437" t="s">
        <v>2833</v>
      </c>
      <c r="F52" s="437" t="s">
        <v>12</v>
      </c>
      <c r="G52" s="437" t="s">
        <v>508</v>
      </c>
      <c r="H52" s="437" t="s">
        <v>124</v>
      </c>
      <c r="I52" s="437" t="s">
        <v>125</v>
      </c>
      <c r="J52" s="437" t="s">
        <v>2800</v>
      </c>
      <c r="K52" s="437" t="s">
        <v>4684</v>
      </c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03">
        <f>ROUND($AW52*$F$2,2)</f>
        <v>0</v>
      </c>
      <c r="AW52" s="439">
        <v>7.43</v>
      </c>
      <c r="AX52" s="439"/>
      <c r="AY52" s="439"/>
      <c r="AZ52" s="387"/>
      <c r="BA52" s="403">
        <f>ROUND($AW52*PVC電線!$M$6,2)</f>
        <v>29.72</v>
      </c>
      <c r="BB52" s="437" t="s">
        <v>123</v>
      </c>
      <c r="BC52" s="437" t="s">
        <v>51</v>
      </c>
    </row>
    <row r="53" spans="3:55" s="438" customFormat="1" ht="16.5">
      <c r="C53" s="437" t="s">
        <v>5129</v>
      </c>
      <c r="D53" s="437" t="s">
        <v>2834</v>
      </c>
      <c r="E53" s="437" t="s">
        <v>2834</v>
      </c>
      <c r="F53" s="437" t="s">
        <v>12</v>
      </c>
      <c r="G53" s="437" t="s">
        <v>508</v>
      </c>
      <c r="H53" s="437" t="s">
        <v>124</v>
      </c>
      <c r="I53" s="437" t="s">
        <v>125</v>
      </c>
      <c r="J53" s="437" t="s">
        <v>2800</v>
      </c>
      <c r="K53" s="437" t="s">
        <v>4685</v>
      </c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03">
        <f>ROUND($AW53*$F$2,2)</f>
        <v>0</v>
      </c>
      <c r="AW53" s="439">
        <v>7.43</v>
      </c>
      <c r="AX53" s="439"/>
      <c r="AY53" s="439"/>
      <c r="AZ53" s="387"/>
      <c r="BA53" s="403">
        <f>ROUND($AW53*PVC電線!$M$6,2)</f>
        <v>29.72</v>
      </c>
      <c r="BB53" s="437" t="s">
        <v>123</v>
      </c>
      <c r="BC53" s="437" t="s">
        <v>51</v>
      </c>
    </row>
    <row r="54" spans="3:55" s="438" customFormat="1" ht="16.5">
      <c r="C54" s="437" t="s">
        <v>5130</v>
      </c>
      <c r="D54" s="437" t="s">
        <v>2835</v>
      </c>
      <c r="E54" s="437" t="s">
        <v>2835</v>
      </c>
      <c r="F54" s="437" t="s">
        <v>12</v>
      </c>
      <c r="G54" s="437" t="s">
        <v>508</v>
      </c>
      <c r="H54" s="437" t="s">
        <v>124</v>
      </c>
      <c r="I54" s="437" t="s">
        <v>125</v>
      </c>
      <c r="J54" s="437" t="s">
        <v>2800</v>
      </c>
      <c r="K54" s="437" t="s">
        <v>4686</v>
      </c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03">
        <f>ROUND($AW54*$F$2,2)</f>
        <v>0</v>
      </c>
      <c r="AW54" s="439">
        <v>7.43</v>
      </c>
      <c r="AX54" s="439"/>
      <c r="AY54" s="439"/>
      <c r="AZ54" s="387"/>
      <c r="BA54" s="403">
        <f>ROUND($AW54*PVC電線!$M$6,2)</f>
        <v>29.72</v>
      </c>
      <c r="BB54" s="437" t="s">
        <v>123</v>
      </c>
      <c r="BC54" s="437" t="s">
        <v>51</v>
      </c>
    </row>
    <row r="55" spans="3:55" s="438" customFormat="1" ht="16.5">
      <c r="C55" s="437" t="s">
        <v>5131</v>
      </c>
      <c r="D55" s="437" t="s">
        <v>2836</v>
      </c>
      <c r="E55" s="437" t="s">
        <v>2836</v>
      </c>
      <c r="F55" s="437" t="s">
        <v>12</v>
      </c>
      <c r="G55" s="437" t="s">
        <v>508</v>
      </c>
      <c r="H55" s="437" t="s">
        <v>124</v>
      </c>
      <c r="I55" s="437" t="s">
        <v>125</v>
      </c>
      <c r="J55" s="437" t="s">
        <v>2800</v>
      </c>
      <c r="K55" s="437" t="s">
        <v>4687</v>
      </c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03">
        <f>ROUND($AW55*$F$3,2)</f>
        <v>0</v>
      </c>
      <c r="AW55" s="439">
        <v>10.53</v>
      </c>
      <c r="AX55" s="439"/>
      <c r="AY55" s="439"/>
      <c r="AZ55" s="387"/>
      <c r="BA55" s="403">
        <f>ROUND($AW55*PVC電線!$M$7,2)</f>
        <v>42.33</v>
      </c>
      <c r="BB55" s="437" t="s">
        <v>123</v>
      </c>
      <c r="BC55" s="437" t="s">
        <v>51</v>
      </c>
    </row>
    <row r="56" spans="3:55" s="438" customFormat="1" ht="16.5">
      <c r="C56" s="437" t="s">
        <v>5132</v>
      </c>
      <c r="D56" s="437" t="s">
        <v>2837</v>
      </c>
      <c r="E56" s="437" t="s">
        <v>2837</v>
      </c>
      <c r="F56" s="437" t="s">
        <v>12</v>
      </c>
      <c r="G56" s="437" t="s">
        <v>508</v>
      </c>
      <c r="H56" s="437" t="s">
        <v>124</v>
      </c>
      <c r="I56" s="437" t="s">
        <v>125</v>
      </c>
      <c r="J56" s="437" t="s">
        <v>2800</v>
      </c>
      <c r="K56" s="437" t="s">
        <v>4688</v>
      </c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03">
        <f>ROUND($AW56*$F$3,2)</f>
        <v>0</v>
      </c>
      <c r="AW56" s="439">
        <v>10.53</v>
      </c>
      <c r="AX56" s="439"/>
      <c r="AY56" s="439"/>
      <c r="AZ56" s="387"/>
      <c r="BA56" s="403">
        <f>ROUND($AW56*PVC電線!$M$7,2)</f>
        <v>42.33</v>
      </c>
      <c r="BB56" s="437" t="s">
        <v>123</v>
      </c>
      <c r="BC56" s="437" t="s">
        <v>51</v>
      </c>
    </row>
    <row r="57" spans="3:55" s="438" customFormat="1" ht="16.5">
      <c r="C57" s="437" t="s">
        <v>5133</v>
      </c>
      <c r="D57" s="437" t="s">
        <v>2838</v>
      </c>
      <c r="E57" s="437" t="s">
        <v>2838</v>
      </c>
      <c r="F57" s="437" t="s">
        <v>12</v>
      </c>
      <c r="G57" s="437" t="s">
        <v>508</v>
      </c>
      <c r="H57" s="437" t="s">
        <v>124</v>
      </c>
      <c r="I57" s="437" t="s">
        <v>125</v>
      </c>
      <c r="J57" s="437" t="s">
        <v>2800</v>
      </c>
      <c r="K57" s="437" t="s">
        <v>4689</v>
      </c>
      <c r="L57" s="437"/>
      <c r="M57" s="437"/>
      <c r="N57" s="437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  <c r="AM57" s="437"/>
      <c r="AN57" s="437"/>
      <c r="AO57" s="437"/>
      <c r="AP57" s="437"/>
      <c r="AQ57" s="437"/>
      <c r="AR57" s="437"/>
      <c r="AS57" s="437"/>
      <c r="AT57" s="437"/>
      <c r="AU57" s="437"/>
      <c r="AV57" s="403">
        <f>ROUND($AW57*$F$3,2)</f>
        <v>0</v>
      </c>
      <c r="AW57" s="439">
        <v>10.53</v>
      </c>
      <c r="AX57" s="439"/>
      <c r="AY57" s="439"/>
      <c r="AZ57" s="387"/>
      <c r="BA57" s="403">
        <f>ROUND($AW57*PVC電線!$M$7,2)</f>
        <v>42.33</v>
      </c>
      <c r="BB57" s="437" t="s">
        <v>123</v>
      </c>
      <c r="BC57" s="437" t="s">
        <v>51</v>
      </c>
    </row>
    <row r="58" spans="3:55" s="438" customFormat="1" ht="16.5">
      <c r="C58" s="437" t="s">
        <v>5134</v>
      </c>
      <c r="D58" s="437" t="s">
        <v>2839</v>
      </c>
      <c r="E58" s="437" t="s">
        <v>2839</v>
      </c>
      <c r="F58" s="437" t="s">
        <v>12</v>
      </c>
      <c r="G58" s="437" t="s">
        <v>508</v>
      </c>
      <c r="H58" s="437" t="s">
        <v>124</v>
      </c>
      <c r="I58" s="437" t="s">
        <v>125</v>
      </c>
      <c r="J58" s="437" t="s">
        <v>2800</v>
      </c>
      <c r="K58" s="437" t="s">
        <v>4690</v>
      </c>
      <c r="L58" s="437"/>
      <c r="M58" s="437"/>
      <c r="N58" s="437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37"/>
      <c r="AM58" s="437"/>
      <c r="AN58" s="437"/>
      <c r="AO58" s="437"/>
      <c r="AP58" s="437"/>
      <c r="AQ58" s="437"/>
      <c r="AR58" s="437"/>
      <c r="AS58" s="437"/>
      <c r="AT58" s="437"/>
      <c r="AU58" s="437"/>
      <c r="AV58" s="403">
        <f>ROUND($AW58*$F$3,2)</f>
        <v>0</v>
      </c>
      <c r="AW58" s="439">
        <v>10.53</v>
      </c>
      <c r="AX58" s="439"/>
      <c r="AY58" s="439"/>
      <c r="AZ58" s="387"/>
      <c r="BA58" s="403">
        <f>ROUND($AW58*PVC電線!$M$7,2)</f>
        <v>42.33</v>
      </c>
      <c r="BB58" s="437" t="s">
        <v>123</v>
      </c>
      <c r="BC58" s="437" t="s">
        <v>51</v>
      </c>
    </row>
    <row r="59" spans="3:55" s="438" customFormat="1" ht="16.5">
      <c r="C59" s="437" t="s">
        <v>5135</v>
      </c>
      <c r="D59" s="437" t="s">
        <v>2840</v>
      </c>
      <c r="E59" s="437" t="s">
        <v>2840</v>
      </c>
      <c r="F59" s="437" t="s">
        <v>12</v>
      </c>
      <c r="G59" s="437" t="s">
        <v>508</v>
      </c>
      <c r="H59" s="437" t="s">
        <v>124</v>
      </c>
      <c r="I59" s="437" t="s">
        <v>125</v>
      </c>
      <c r="J59" s="437" t="s">
        <v>2800</v>
      </c>
      <c r="K59" s="437" t="s">
        <v>4691</v>
      </c>
      <c r="L59" s="437"/>
      <c r="M59" s="437"/>
      <c r="N59" s="437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  <c r="AI59" s="437"/>
      <c r="AJ59" s="437"/>
      <c r="AK59" s="437"/>
      <c r="AL59" s="437"/>
      <c r="AM59" s="437"/>
      <c r="AN59" s="437"/>
      <c r="AO59" s="437"/>
      <c r="AP59" s="437"/>
      <c r="AQ59" s="437"/>
      <c r="AR59" s="437"/>
      <c r="AS59" s="437"/>
      <c r="AT59" s="437"/>
      <c r="AU59" s="437"/>
      <c r="AV59" s="403">
        <f>ROUND($AW59*$F$3,2)</f>
        <v>0</v>
      </c>
      <c r="AW59" s="439">
        <v>10.53</v>
      </c>
      <c r="AX59" s="439"/>
      <c r="AY59" s="439"/>
      <c r="AZ59" s="387"/>
      <c r="BA59" s="403">
        <f>ROUND($AW59*PVC電線!$M$7,2)</f>
        <v>42.33</v>
      </c>
      <c r="BB59" s="437" t="s">
        <v>123</v>
      </c>
      <c r="BC59" s="437" t="s">
        <v>51</v>
      </c>
    </row>
    <row r="60" spans="3:55" s="438" customFormat="1" ht="16.5">
      <c r="C60" s="437" t="s">
        <v>5136</v>
      </c>
      <c r="D60" s="437" t="s">
        <v>2841</v>
      </c>
      <c r="E60" s="437" t="s">
        <v>2841</v>
      </c>
      <c r="F60" s="437" t="s">
        <v>12</v>
      </c>
      <c r="G60" s="437" t="s">
        <v>508</v>
      </c>
      <c r="H60" s="437" t="s">
        <v>124</v>
      </c>
      <c r="I60" s="437" t="s">
        <v>125</v>
      </c>
      <c r="J60" s="437" t="s">
        <v>2800</v>
      </c>
      <c r="K60" s="437" t="s">
        <v>4692</v>
      </c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37"/>
      <c r="AM60" s="437"/>
      <c r="AN60" s="437"/>
      <c r="AO60" s="437"/>
      <c r="AP60" s="437"/>
      <c r="AQ60" s="437"/>
      <c r="AR60" s="437"/>
      <c r="AS60" s="437"/>
      <c r="AT60" s="437"/>
      <c r="AU60" s="437"/>
      <c r="AV60" s="403">
        <f>ROUND($AW60*$F$4,2)</f>
        <v>0</v>
      </c>
      <c r="AW60" s="439">
        <v>17.84</v>
      </c>
      <c r="AX60" s="439"/>
      <c r="AY60" s="439"/>
      <c r="AZ60" s="387"/>
      <c r="BA60" s="403">
        <f>ROUND($AW60*PVC電線!$M$8,2)</f>
        <v>72.069999999999993</v>
      </c>
      <c r="BB60" s="437" t="s">
        <v>123</v>
      </c>
      <c r="BC60" s="437" t="s">
        <v>51</v>
      </c>
    </row>
    <row r="61" spans="3:55" s="438" customFormat="1" ht="16.5">
      <c r="C61" s="437" t="s">
        <v>5137</v>
      </c>
      <c r="D61" s="437" t="s">
        <v>2842</v>
      </c>
      <c r="E61" s="437" t="s">
        <v>2842</v>
      </c>
      <c r="F61" s="437" t="s">
        <v>12</v>
      </c>
      <c r="G61" s="437" t="s">
        <v>508</v>
      </c>
      <c r="H61" s="437" t="s">
        <v>124</v>
      </c>
      <c r="I61" s="437" t="s">
        <v>125</v>
      </c>
      <c r="J61" s="437" t="s">
        <v>2800</v>
      </c>
      <c r="K61" s="437" t="s">
        <v>4693</v>
      </c>
      <c r="L61" s="437"/>
      <c r="M61" s="437"/>
      <c r="N61" s="437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37"/>
      <c r="AM61" s="437"/>
      <c r="AN61" s="437"/>
      <c r="AO61" s="437"/>
      <c r="AP61" s="437"/>
      <c r="AQ61" s="437"/>
      <c r="AR61" s="437"/>
      <c r="AS61" s="437"/>
      <c r="AT61" s="437"/>
      <c r="AU61" s="437"/>
      <c r="AV61" s="403">
        <f>ROUND($AW61*$F$4,2)</f>
        <v>0</v>
      </c>
      <c r="AW61" s="439">
        <v>17.84</v>
      </c>
      <c r="AX61" s="439"/>
      <c r="AY61" s="439"/>
      <c r="AZ61" s="387"/>
      <c r="BA61" s="403">
        <f>ROUND($AW61*PVC電線!$M$8,2)</f>
        <v>72.069999999999993</v>
      </c>
      <c r="BB61" s="437" t="s">
        <v>123</v>
      </c>
      <c r="BC61" s="437" t="s">
        <v>51</v>
      </c>
    </row>
    <row r="62" spans="3:55" s="438" customFormat="1" ht="16.5">
      <c r="C62" s="437" t="s">
        <v>5138</v>
      </c>
      <c r="D62" s="437" t="s">
        <v>2843</v>
      </c>
      <c r="E62" s="437" t="s">
        <v>2843</v>
      </c>
      <c r="F62" s="437" t="s">
        <v>12</v>
      </c>
      <c r="G62" s="437" t="s">
        <v>508</v>
      </c>
      <c r="H62" s="437" t="s">
        <v>124</v>
      </c>
      <c r="I62" s="437" t="s">
        <v>125</v>
      </c>
      <c r="J62" s="437" t="s">
        <v>2800</v>
      </c>
      <c r="K62" s="437" t="s">
        <v>4694</v>
      </c>
      <c r="L62" s="437"/>
      <c r="M62" s="43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7"/>
      <c r="AV62" s="403">
        <f>ROUND($AW62*$F$4,2)</f>
        <v>0</v>
      </c>
      <c r="AW62" s="439">
        <v>17.84</v>
      </c>
      <c r="AX62" s="439"/>
      <c r="AY62" s="439"/>
      <c r="AZ62" s="387"/>
      <c r="BA62" s="403">
        <f>ROUND($AW62*PVC電線!$M$8,2)</f>
        <v>72.069999999999993</v>
      </c>
      <c r="BB62" s="437" t="s">
        <v>123</v>
      </c>
      <c r="BC62" s="437" t="s">
        <v>51</v>
      </c>
    </row>
    <row r="63" spans="3:55" s="438" customFormat="1" ht="16.5">
      <c r="C63" s="437" t="s">
        <v>5139</v>
      </c>
      <c r="D63" s="437" t="s">
        <v>2844</v>
      </c>
      <c r="E63" s="437" t="s">
        <v>2844</v>
      </c>
      <c r="F63" s="437" t="s">
        <v>12</v>
      </c>
      <c r="G63" s="437" t="s">
        <v>508</v>
      </c>
      <c r="H63" s="437" t="s">
        <v>124</v>
      </c>
      <c r="I63" s="437" t="s">
        <v>125</v>
      </c>
      <c r="J63" s="437" t="s">
        <v>2800</v>
      </c>
      <c r="K63" s="437" t="s">
        <v>4695</v>
      </c>
      <c r="L63" s="437"/>
      <c r="M63" s="437"/>
      <c r="N63" s="437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7"/>
      <c r="AV63" s="403">
        <f>ROUND($AW63*$F$4,2)</f>
        <v>0</v>
      </c>
      <c r="AW63" s="439">
        <v>17.84</v>
      </c>
      <c r="AX63" s="439"/>
      <c r="AY63" s="439"/>
      <c r="AZ63" s="387"/>
      <c r="BA63" s="403">
        <f>ROUND($AW63*PVC電線!$M$8,2)</f>
        <v>72.069999999999993</v>
      </c>
      <c r="BB63" s="437" t="s">
        <v>123</v>
      </c>
      <c r="BC63" s="437" t="s">
        <v>51</v>
      </c>
    </row>
    <row r="64" spans="3:55" s="438" customFormat="1" ht="16.5">
      <c r="C64" s="437" t="s">
        <v>5140</v>
      </c>
      <c r="D64" s="437" t="s">
        <v>2845</v>
      </c>
      <c r="E64" s="437" t="s">
        <v>2845</v>
      </c>
      <c r="F64" s="437" t="s">
        <v>12</v>
      </c>
      <c r="G64" s="437" t="s">
        <v>508</v>
      </c>
      <c r="H64" s="437" t="s">
        <v>124</v>
      </c>
      <c r="I64" s="437" t="s">
        <v>125</v>
      </c>
      <c r="J64" s="437" t="s">
        <v>2800</v>
      </c>
      <c r="K64" s="437" t="s">
        <v>4696</v>
      </c>
      <c r="L64" s="437"/>
      <c r="M64" s="437"/>
      <c r="N64" s="437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7"/>
      <c r="AV64" s="403">
        <f>ROUND($AW64*$F$4,2)</f>
        <v>0</v>
      </c>
      <c r="AW64" s="439">
        <v>17.84</v>
      </c>
      <c r="AX64" s="439"/>
      <c r="AY64" s="439"/>
      <c r="AZ64" s="387"/>
      <c r="BA64" s="403">
        <f>ROUND($AW64*PVC電線!$M$8,2)</f>
        <v>72.069999999999993</v>
      </c>
      <c r="BB64" s="437" t="s">
        <v>123</v>
      </c>
      <c r="BC64" s="437" t="s">
        <v>51</v>
      </c>
    </row>
    <row r="65" spans="3:55" s="438" customFormat="1" ht="16.5">
      <c r="C65" s="437" t="s">
        <v>5141</v>
      </c>
      <c r="D65" s="437" t="s">
        <v>2846</v>
      </c>
      <c r="E65" s="437" t="s">
        <v>2846</v>
      </c>
      <c r="F65" s="437" t="s">
        <v>12</v>
      </c>
      <c r="G65" s="437" t="s">
        <v>508</v>
      </c>
      <c r="H65" s="437" t="s">
        <v>124</v>
      </c>
      <c r="I65" s="437" t="s">
        <v>125</v>
      </c>
      <c r="J65" s="437" t="s">
        <v>2800</v>
      </c>
      <c r="K65" s="437" t="s">
        <v>4697</v>
      </c>
      <c r="L65" s="437"/>
      <c r="M65" s="437"/>
      <c r="N65" s="437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7"/>
      <c r="AV65" s="403">
        <f>ROUND($AW65*$F$4,2)</f>
        <v>0</v>
      </c>
      <c r="AW65" s="439">
        <v>27.4</v>
      </c>
      <c r="AX65" s="439"/>
      <c r="AY65" s="439"/>
      <c r="AZ65" s="387"/>
      <c r="BA65" s="403">
        <f>ROUND($AW65*PVC電線!$M$8,2)</f>
        <v>110.7</v>
      </c>
      <c r="BB65" s="437" t="s">
        <v>123</v>
      </c>
      <c r="BC65" s="437" t="s">
        <v>51</v>
      </c>
    </row>
    <row r="66" spans="3:55" s="438" customFormat="1" ht="16.5">
      <c r="C66" s="437" t="s">
        <v>5142</v>
      </c>
      <c r="D66" s="437" t="s">
        <v>2847</v>
      </c>
      <c r="E66" s="437" t="s">
        <v>2847</v>
      </c>
      <c r="F66" s="437" t="s">
        <v>12</v>
      </c>
      <c r="G66" s="437" t="s">
        <v>508</v>
      </c>
      <c r="H66" s="437" t="s">
        <v>124</v>
      </c>
      <c r="I66" s="437" t="s">
        <v>125</v>
      </c>
      <c r="J66" s="437" t="s">
        <v>2800</v>
      </c>
      <c r="K66" s="437" t="s">
        <v>4698</v>
      </c>
      <c r="L66" s="437"/>
      <c r="M66" s="437"/>
      <c r="N66" s="437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7"/>
      <c r="AV66" s="403">
        <f>ROUND($AW66*$F$4,2)</f>
        <v>0</v>
      </c>
      <c r="AW66" s="439">
        <v>27.4</v>
      </c>
      <c r="AX66" s="439"/>
      <c r="AY66" s="439"/>
      <c r="AZ66" s="387"/>
      <c r="BA66" s="403">
        <f>ROUND($AW66*PVC電線!$M$8,2)</f>
        <v>110.7</v>
      </c>
      <c r="BB66" s="437" t="s">
        <v>123</v>
      </c>
      <c r="BC66" s="437" t="s">
        <v>51</v>
      </c>
    </row>
    <row r="67" spans="3:55" s="438" customFormat="1" ht="16.5">
      <c r="C67" s="437" t="s">
        <v>5143</v>
      </c>
      <c r="D67" s="437" t="s">
        <v>2848</v>
      </c>
      <c r="E67" s="437" t="s">
        <v>2848</v>
      </c>
      <c r="F67" s="437" t="s">
        <v>12</v>
      </c>
      <c r="G67" s="437" t="s">
        <v>508</v>
      </c>
      <c r="H67" s="437" t="s">
        <v>124</v>
      </c>
      <c r="I67" s="437" t="s">
        <v>125</v>
      </c>
      <c r="J67" s="437" t="s">
        <v>2800</v>
      </c>
      <c r="K67" s="437" t="s">
        <v>4699</v>
      </c>
      <c r="L67" s="437"/>
      <c r="M67" s="437"/>
      <c r="N67" s="437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7"/>
      <c r="AV67" s="403">
        <f>ROUND($AW67*$F$4,2)</f>
        <v>0</v>
      </c>
      <c r="AW67" s="439">
        <v>27.4</v>
      </c>
      <c r="AX67" s="439"/>
      <c r="AY67" s="439"/>
      <c r="AZ67" s="387"/>
      <c r="BA67" s="403">
        <f>ROUND($AW67*PVC電線!$M$8,2)</f>
        <v>110.7</v>
      </c>
      <c r="BB67" s="437" t="s">
        <v>123</v>
      </c>
      <c r="BC67" s="437" t="s">
        <v>51</v>
      </c>
    </row>
    <row r="68" spans="3:55" s="438" customFormat="1" ht="16.5">
      <c r="C68" s="437" t="s">
        <v>5144</v>
      </c>
      <c r="D68" s="437" t="s">
        <v>2849</v>
      </c>
      <c r="E68" s="437" t="s">
        <v>2849</v>
      </c>
      <c r="F68" s="437" t="s">
        <v>12</v>
      </c>
      <c r="G68" s="437" t="s">
        <v>508</v>
      </c>
      <c r="H68" s="437" t="s">
        <v>124</v>
      </c>
      <c r="I68" s="437" t="s">
        <v>125</v>
      </c>
      <c r="J68" s="437" t="s">
        <v>2800</v>
      </c>
      <c r="K68" s="437" t="s">
        <v>4700</v>
      </c>
      <c r="L68" s="437"/>
      <c r="M68" s="437"/>
      <c r="N68" s="437"/>
      <c r="O68" s="437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37"/>
      <c r="AR68" s="437"/>
      <c r="AS68" s="437"/>
      <c r="AT68" s="437"/>
      <c r="AU68" s="437"/>
      <c r="AV68" s="403">
        <f>ROUND($AW68*$F$4,2)</f>
        <v>0</v>
      </c>
      <c r="AW68" s="439">
        <v>27.4</v>
      </c>
      <c r="AX68" s="439"/>
      <c r="AY68" s="439"/>
      <c r="AZ68" s="387"/>
      <c r="BA68" s="403">
        <f>ROUND($AW68*PVC電線!$M$8,2)</f>
        <v>110.7</v>
      </c>
      <c r="BB68" s="437" t="s">
        <v>123</v>
      </c>
      <c r="BC68" s="437" t="s">
        <v>51</v>
      </c>
    </row>
    <row r="69" spans="3:55" s="438" customFormat="1" ht="16.5">
      <c r="C69" s="437" t="s">
        <v>5145</v>
      </c>
      <c r="D69" s="437" t="s">
        <v>2850</v>
      </c>
      <c r="E69" s="437" t="s">
        <v>2850</v>
      </c>
      <c r="F69" s="437" t="s">
        <v>12</v>
      </c>
      <c r="G69" s="437" t="s">
        <v>508</v>
      </c>
      <c r="H69" s="437" t="s">
        <v>124</v>
      </c>
      <c r="I69" s="437" t="s">
        <v>125</v>
      </c>
      <c r="J69" s="437" t="s">
        <v>2800</v>
      </c>
      <c r="K69" s="437" t="s">
        <v>4701</v>
      </c>
      <c r="L69" s="437"/>
      <c r="M69" s="437"/>
      <c r="N69" s="437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37"/>
      <c r="AR69" s="437"/>
      <c r="AS69" s="437"/>
      <c r="AT69" s="437"/>
      <c r="AU69" s="437"/>
      <c r="AV69" s="403">
        <f>ROUND($AW69*$F$4,2)</f>
        <v>0</v>
      </c>
      <c r="AW69" s="439">
        <v>27.4</v>
      </c>
      <c r="AX69" s="439"/>
      <c r="AY69" s="439"/>
      <c r="AZ69" s="387"/>
      <c r="BA69" s="403">
        <f>ROUND($AW69*PVC電線!$M$8,2)</f>
        <v>110.7</v>
      </c>
      <c r="BB69" s="437" t="s">
        <v>123</v>
      </c>
      <c r="BC69" s="437" t="s">
        <v>51</v>
      </c>
    </row>
    <row r="70" spans="3:55" s="438" customFormat="1" ht="16.5">
      <c r="C70" s="437" t="s">
        <v>5146</v>
      </c>
      <c r="D70" s="437" t="s">
        <v>2851</v>
      </c>
      <c r="E70" s="437" t="s">
        <v>2851</v>
      </c>
      <c r="F70" s="437" t="s">
        <v>12</v>
      </c>
      <c r="G70" s="437" t="s">
        <v>508</v>
      </c>
      <c r="H70" s="437" t="s">
        <v>124</v>
      </c>
      <c r="I70" s="437" t="s">
        <v>125</v>
      </c>
      <c r="J70" s="437" t="s">
        <v>2800</v>
      </c>
      <c r="K70" s="437" t="s">
        <v>4702</v>
      </c>
      <c r="L70" s="437"/>
      <c r="M70" s="437"/>
      <c r="N70" s="437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  <c r="AU70" s="437"/>
      <c r="AV70" s="403">
        <f>ROUND($AW70*$F$4,2)</f>
        <v>0</v>
      </c>
      <c r="AW70" s="439">
        <v>35.5</v>
      </c>
      <c r="AX70" s="439"/>
      <c r="AY70" s="439"/>
      <c r="AZ70" s="387"/>
      <c r="BA70" s="403">
        <f>ROUND($AW70*PVC電線!$M$8,2)</f>
        <v>143.41999999999999</v>
      </c>
      <c r="BB70" s="437" t="s">
        <v>123</v>
      </c>
      <c r="BC70" s="437" t="s">
        <v>51</v>
      </c>
    </row>
    <row r="71" spans="3:55" s="438" customFormat="1" ht="16.5">
      <c r="C71" s="437" t="s">
        <v>5147</v>
      </c>
      <c r="D71" s="437" t="s">
        <v>2852</v>
      </c>
      <c r="E71" s="437" t="s">
        <v>2852</v>
      </c>
      <c r="F71" s="437" t="s">
        <v>12</v>
      </c>
      <c r="G71" s="437" t="s">
        <v>508</v>
      </c>
      <c r="H71" s="437" t="s">
        <v>124</v>
      </c>
      <c r="I71" s="437" t="s">
        <v>125</v>
      </c>
      <c r="J71" s="437" t="s">
        <v>2800</v>
      </c>
      <c r="K71" s="437" t="s">
        <v>4703</v>
      </c>
      <c r="L71" s="437"/>
      <c r="M71" s="437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437"/>
      <c r="AO71" s="437"/>
      <c r="AP71" s="437"/>
      <c r="AQ71" s="437"/>
      <c r="AR71" s="437"/>
      <c r="AS71" s="437"/>
      <c r="AT71" s="437"/>
      <c r="AU71" s="437"/>
      <c r="AV71" s="403">
        <f>ROUND($AW71*$F$4,2)</f>
        <v>0</v>
      </c>
      <c r="AW71" s="439">
        <v>35.5</v>
      </c>
      <c r="AX71" s="439"/>
      <c r="AY71" s="439"/>
      <c r="AZ71" s="387"/>
      <c r="BA71" s="403">
        <f>ROUND($AW71*PVC電線!$M$8,2)</f>
        <v>143.41999999999999</v>
      </c>
      <c r="BB71" s="437" t="s">
        <v>123</v>
      </c>
      <c r="BC71" s="437" t="s">
        <v>51</v>
      </c>
    </row>
    <row r="72" spans="3:55" s="438" customFormat="1" ht="16.5">
      <c r="C72" s="437" t="s">
        <v>5148</v>
      </c>
      <c r="D72" s="437" t="s">
        <v>2853</v>
      </c>
      <c r="E72" s="437" t="s">
        <v>2853</v>
      </c>
      <c r="F72" s="437" t="s">
        <v>12</v>
      </c>
      <c r="G72" s="437" t="s">
        <v>508</v>
      </c>
      <c r="H72" s="437" t="s">
        <v>124</v>
      </c>
      <c r="I72" s="437" t="s">
        <v>125</v>
      </c>
      <c r="J72" s="437" t="s">
        <v>2800</v>
      </c>
      <c r="K72" s="437" t="s">
        <v>4704</v>
      </c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437"/>
      <c r="AU72" s="437"/>
      <c r="AV72" s="403">
        <f>ROUND($AW72*$F$4,2)</f>
        <v>0</v>
      </c>
      <c r="AW72" s="439">
        <v>35.5</v>
      </c>
      <c r="AX72" s="439"/>
      <c r="AY72" s="439"/>
      <c r="AZ72" s="387"/>
      <c r="BA72" s="403">
        <f>ROUND($AW72*PVC電線!$M$8,2)</f>
        <v>143.41999999999999</v>
      </c>
      <c r="BB72" s="437" t="s">
        <v>123</v>
      </c>
      <c r="BC72" s="437" t="s">
        <v>51</v>
      </c>
    </row>
    <row r="73" spans="3:55" s="438" customFormat="1" ht="16.5">
      <c r="C73" s="437" t="s">
        <v>5149</v>
      </c>
      <c r="D73" s="437" t="s">
        <v>2854</v>
      </c>
      <c r="E73" s="437" t="s">
        <v>2854</v>
      </c>
      <c r="F73" s="437" t="s">
        <v>12</v>
      </c>
      <c r="G73" s="437" t="s">
        <v>508</v>
      </c>
      <c r="H73" s="437" t="s">
        <v>124</v>
      </c>
      <c r="I73" s="437" t="s">
        <v>125</v>
      </c>
      <c r="J73" s="437" t="s">
        <v>2800</v>
      </c>
      <c r="K73" s="437" t="s">
        <v>4705</v>
      </c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  <c r="AM73" s="437"/>
      <c r="AN73" s="437"/>
      <c r="AO73" s="437"/>
      <c r="AP73" s="437"/>
      <c r="AQ73" s="437"/>
      <c r="AR73" s="437"/>
      <c r="AS73" s="437"/>
      <c r="AT73" s="437"/>
      <c r="AU73" s="437"/>
      <c r="AV73" s="403">
        <f>ROUND($AW73*$F$4,2)</f>
        <v>0</v>
      </c>
      <c r="AW73" s="439">
        <v>35.5</v>
      </c>
      <c r="AX73" s="439"/>
      <c r="AY73" s="439"/>
      <c r="AZ73" s="387"/>
      <c r="BA73" s="403">
        <f>ROUND($AW73*PVC電線!$M$8,2)</f>
        <v>143.41999999999999</v>
      </c>
      <c r="BB73" s="437" t="s">
        <v>123</v>
      </c>
      <c r="BC73" s="437" t="s">
        <v>51</v>
      </c>
    </row>
    <row r="74" spans="3:55" s="438" customFormat="1" ht="16.5">
      <c r="C74" s="437" t="s">
        <v>5150</v>
      </c>
      <c r="D74" s="437" t="s">
        <v>2855</v>
      </c>
      <c r="E74" s="437" t="s">
        <v>2855</v>
      </c>
      <c r="F74" s="437" t="s">
        <v>12</v>
      </c>
      <c r="G74" s="437" t="s">
        <v>508</v>
      </c>
      <c r="H74" s="437" t="s">
        <v>124</v>
      </c>
      <c r="I74" s="437" t="s">
        <v>125</v>
      </c>
      <c r="J74" s="437" t="s">
        <v>2800</v>
      </c>
      <c r="K74" s="437" t="s">
        <v>4706</v>
      </c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03">
        <f>ROUND($AW74*$F$4,2)</f>
        <v>0</v>
      </c>
      <c r="AW74" s="439">
        <v>35.5</v>
      </c>
      <c r="AX74" s="439"/>
      <c r="AY74" s="439"/>
      <c r="AZ74" s="387"/>
      <c r="BA74" s="403">
        <f>ROUND($AW74*PVC電線!$M$8,2)</f>
        <v>143.41999999999999</v>
      </c>
      <c r="BB74" s="437" t="s">
        <v>123</v>
      </c>
      <c r="BC74" s="437" t="s">
        <v>51</v>
      </c>
    </row>
    <row r="75" spans="3:55" s="438" customFormat="1" ht="16.5">
      <c r="C75" s="437" t="s">
        <v>5151</v>
      </c>
      <c r="D75" s="437" t="s">
        <v>2856</v>
      </c>
      <c r="E75" s="437" t="s">
        <v>2856</v>
      </c>
      <c r="F75" s="437" t="s">
        <v>12</v>
      </c>
      <c r="G75" s="437" t="s">
        <v>508</v>
      </c>
      <c r="H75" s="437" t="s">
        <v>124</v>
      </c>
      <c r="I75" s="437" t="s">
        <v>125</v>
      </c>
      <c r="J75" s="437" t="s">
        <v>2800</v>
      </c>
      <c r="K75" s="437" t="s">
        <v>4707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437"/>
      <c r="AU75" s="437"/>
      <c r="AV75" s="403">
        <f>ROUND($AW75*$F$4,2)</f>
        <v>0</v>
      </c>
      <c r="AW75" s="439">
        <v>45.8</v>
      </c>
      <c r="AX75" s="439"/>
      <c r="AY75" s="439"/>
      <c r="AZ75" s="387"/>
      <c r="BA75" s="403">
        <f>ROUND($AW75*PVC電線!$M$8,2)</f>
        <v>185.03</v>
      </c>
      <c r="BB75" s="437" t="s">
        <v>123</v>
      </c>
      <c r="BC75" s="437" t="s">
        <v>51</v>
      </c>
    </row>
    <row r="76" spans="3:55" s="438" customFormat="1" ht="16.5">
      <c r="C76" s="437" t="s">
        <v>5152</v>
      </c>
      <c r="D76" s="437" t="s">
        <v>2857</v>
      </c>
      <c r="E76" s="437" t="s">
        <v>2857</v>
      </c>
      <c r="F76" s="437" t="s">
        <v>12</v>
      </c>
      <c r="G76" s="437" t="s">
        <v>508</v>
      </c>
      <c r="H76" s="437" t="s">
        <v>124</v>
      </c>
      <c r="I76" s="437" t="s">
        <v>125</v>
      </c>
      <c r="J76" s="437" t="s">
        <v>2800</v>
      </c>
      <c r="K76" s="437" t="s">
        <v>4708</v>
      </c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437"/>
      <c r="AU76" s="437"/>
      <c r="AV76" s="403">
        <f>ROUND($AW76*$F$4,2)</f>
        <v>0</v>
      </c>
      <c r="AW76" s="439">
        <v>45.8</v>
      </c>
      <c r="AX76" s="439"/>
      <c r="AY76" s="439"/>
      <c r="AZ76" s="387"/>
      <c r="BA76" s="403">
        <f>ROUND($AW76*PVC電線!$M$8,2)</f>
        <v>185.03</v>
      </c>
      <c r="BB76" s="437" t="s">
        <v>123</v>
      </c>
      <c r="BC76" s="437" t="s">
        <v>51</v>
      </c>
    </row>
    <row r="77" spans="3:55" s="438" customFormat="1" ht="16.5">
      <c r="C77" s="437" t="s">
        <v>5153</v>
      </c>
      <c r="D77" s="437" t="s">
        <v>2858</v>
      </c>
      <c r="E77" s="437" t="s">
        <v>2858</v>
      </c>
      <c r="F77" s="437" t="s">
        <v>12</v>
      </c>
      <c r="G77" s="437" t="s">
        <v>508</v>
      </c>
      <c r="H77" s="437" t="s">
        <v>124</v>
      </c>
      <c r="I77" s="437" t="s">
        <v>125</v>
      </c>
      <c r="J77" s="437" t="s">
        <v>2800</v>
      </c>
      <c r="K77" s="437" t="s">
        <v>4709</v>
      </c>
      <c r="L77" s="437"/>
      <c r="M77" s="437"/>
      <c r="N77" s="437"/>
      <c r="O77" s="437"/>
      <c r="P77" s="437"/>
      <c r="Q77" s="437"/>
      <c r="R77" s="437"/>
      <c r="S77" s="437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  <c r="AP77" s="437"/>
      <c r="AQ77" s="437"/>
      <c r="AR77" s="437"/>
      <c r="AS77" s="437"/>
      <c r="AT77" s="437"/>
      <c r="AU77" s="437"/>
      <c r="AV77" s="403">
        <f>ROUND($AW77*$F$4,2)</f>
        <v>0</v>
      </c>
      <c r="AW77" s="439">
        <v>45.8</v>
      </c>
      <c r="AX77" s="439"/>
      <c r="AY77" s="439"/>
      <c r="AZ77" s="387"/>
      <c r="BA77" s="403">
        <f>ROUND($AW77*PVC電線!$M$8,2)</f>
        <v>185.03</v>
      </c>
      <c r="BB77" s="437" t="s">
        <v>123</v>
      </c>
      <c r="BC77" s="437" t="s">
        <v>51</v>
      </c>
    </row>
    <row r="78" spans="3:55" s="438" customFormat="1" ht="16.5">
      <c r="C78" s="437" t="s">
        <v>5154</v>
      </c>
      <c r="D78" s="437" t="s">
        <v>2859</v>
      </c>
      <c r="E78" s="437" t="s">
        <v>2859</v>
      </c>
      <c r="F78" s="437" t="s">
        <v>12</v>
      </c>
      <c r="G78" s="437" t="s">
        <v>508</v>
      </c>
      <c r="H78" s="437" t="s">
        <v>124</v>
      </c>
      <c r="I78" s="437" t="s">
        <v>125</v>
      </c>
      <c r="J78" s="437" t="s">
        <v>2800</v>
      </c>
      <c r="K78" s="437" t="s">
        <v>4710</v>
      </c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03">
        <f>ROUND($AW78*$F$4,2)</f>
        <v>0</v>
      </c>
      <c r="AW78" s="439">
        <v>45.8</v>
      </c>
      <c r="AX78" s="439"/>
      <c r="AY78" s="439"/>
      <c r="AZ78" s="387"/>
      <c r="BA78" s="403">
        <f>ROUND($AW78*PVC電線!$M$8,2)</f>
        <v>185.03</v>
      </c>
      <c r="BB78" s="437" t="s">
        <v>123</v>
      </c>
      <c r="BC78" s="437" t="s">
        <v>51</v>
      </c>
    </row>
    <row r="79" spans="3:55" s="438" customFormat="1" ht="16.5">
      <c r="C79" s="437" t="s">
        <v>5155</v>
      </c>
      <c r="D79" s="437" t="s">
        <v>2860</v>
      </c>
      <c r="E79" s="437" t="s">
        <v>2860</v>
      </c>
      <c r="F79" s="437" t="s">
        <v>12</v>
      </c>
      <c r="G79" s="437" t="s">
        <v>508</v>
      </c>
      <c r="H79" s="437" t="s">
        <v>124</v>
      </c>
      <c r="I79" s="437" t="s">
        <v>125</v>
      </c>
      <c r="J79" s="437" t="s">
        <v>2800</v>
      </c>
      <c r="K79" s="437" t="s">
        <v>4711</v>
      </c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7"/>
      <c r="AV79" s="403">
        <f>ROUND($AW79*$F$4,2)</f>
        <v>0</v>
      </c>
      <c r="AW79" s="439">
        <v>45.8</v>
      </c>
      <c r="AX79" s="439"/>
      <c r="AY79" s="439"/>
      <c r="AZ79" s="387"/>
      <c r="BA79" s="403">
        <f>ROUND($AW79*PVC電線!$M$8,2)</f>
        <v>185.03</v>
      </c>
      <c r="BB79" s="437" t="s">
        <v>123</v>
      </c>
      <c r="BC79" s="437" t="s">
        <v>51</v>
      </c>
    </row>
    <row r="80" spans="3:55" s="438" customFormat="1" ht="16.5">
      <c r="C80" s="437" t="s">
        <v>5156</v>
      </c>
      <c r="D80" s="437" t="s">
        <v>2861</v>
      </c>
      <c r="E80" s="437" t="s">
        <v>2861</v>
      </c>
      <c r="F80" s="437" t="s">
        <v>12</v>
      </c>
      <c r="G80" s="437" t="s">
        <v>508</v>
      </c>
      <c r="H80" s="437" t="s">
        <v>124</v>
      </c>
      <c r="I80" s="437" t="s">
        <v>125</v>
      </c>
      <c r="J80" s="437" t="s">
        <v>2800</v>
      </c>
      <c r="K80" s="437" t="s">
        <v>4712</v>
      </c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7"/>
      <c r="AV80" s="403">
        <f>ROUND($AW80*$F$4,2)</f>
        <v>0</v>
      </c>
      <c r="AW80" s="439">
        <v>59.5</v>
      </c>
      <c r="AX80" s="439"/>
      <c r="AY80" s="439"/>
      <c r="AZ80" s="387"/>
      <c r="BA80" s="403">
        <f>ROUND($AW80*PVC電線!$M$8,2)</f>
        <v>240.38</v>
      </c>
      <c r="BB80" s="437" t="s">
        <v>123</v>
      </c>
      <c r="BC80" s="437" t="s">
        <v>51</v>
      </c>
    </row>
    <row r="81" spans="3:55" s="438" customFormat="1" ht="16.5">
      <c r="C81" s="437" t="s">
        <v>5157</v>
      </c>
      <c r="D81" s="437" t="s">
        <v>2862</v>
      </c>
      <c r="E81" s="437" t="s">
        <v>2862</v>
      </c>
      <c r="F81" s="437" t="s">
        <v>12</v>
      </c>
      <c r="G81" s="437" t="s">
        <v>508</v>
      </c>
      <c r="H81" s="437" t="s">
        <v>124</v>
      </c>
      <c r="I81" s="437" t="s">
        <v>125</v>
      </c>
      <c r="J81" s="437" t="s">
        <v>2800</v>
      </c>
      <c r="K81" s="437" t="s">
        <v>4713</v>
      </c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7"/>
      <c r="AV81" s="403">
        <f>ROUND($AW81*$F$4,2)</f>
        <v>0</v>
      </c>
      <c r="AW81" s="439">
        <v>59.5</v>
      </c>
      <c r="AX81" s="439"/>
      <c r="AY81" s="439"/>
      <c r="AZ81" s="387"/>
      <c r="BA81" s="403">
        <f>ROUND($AW81*PVC電線!$M$8,2)</f>
        <v>240.38</v>
      </c>
      <c r="BB81" s="437" t="s">
        <v>123</v>
      </c>
      <c r="BC81" s="437" t="s">
        <v>51</v>
      </c>
    </row>
    <row r="82" spans="3:55" s="438" customFormat="1" ht="16.5">
      <c r="C82" s="437" t="s">
        <v>5158</v>
      </c>
      <c r="D82" s="437" t="s">
        <v>2863</v>
      </c>
      <c r="E82" s="437" t="s">
        <v>2863</v>
      </c>
      <c r="F82" s="437" t="s">
        <v>12</v>
      </c>
      <c r="G82" s="437" t="s">
        <v>508</v>
      </c>
      <c r="H82" s="437" t="s">
        <v>124</v>
      </c>
      <c r="I82" s="437" t="s">
        <v>125</v>
      </c>
      <c r="J82" s="437" t="s">
        <v>2800</v>
      </c>
      <c r="K82" s="437" t="s">
        <v>4714</v>
      </c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7"/>
      <c r="AV82" s="403">
        <f>ROUND($AW82*$F$4,2)</f>
        <v>0</v>
      </c>
      <c r="AW82" s="439">
        <v>72.599999999999994</v>
      </c>
      <c r="AX82" s="439"/>
      <c r="AY82" s="439"/>
      <c r="AZ82" s="387"/>
      <c r="BA82" s="403">
        <f>ROUND($AW82*PVC電線!$M$8,2)</f>
        <v>293.3</v>
      </c>
      <c r="BB82" s="437" t="s">
        <v>123</v>
      </c>
      <c r="BC82" s="437" t="s">
        <v>51</v>
      </c>
    </row>
    <row r="83" spans="3:55" s="438" customFormat="1" ht="16.5">
      <c r="C83" s="437" t="s">
        <v>5159</v>
      </c>
      <c r="D83" s="437" t="s">
        <v>2864</v>
      </c>
      <c r="E83" s="437" t="s">
        <v>2864</v>
      </c>
      <c r="F83" s="437" t="s">
        <v>12</v>
      </c>
      <c r="G83" s="437" t="s">
        <v>508</v>
      </c>
      <c r="H83" s="437" t="s">
        <v>124</v>
      </c>
      <c r="I83" s="437" t="s">
        <v>125</v>
      </c>
      <c r="J83" s="437" t="s">
        <v>2800</v>
      </c>
      <c r="K83" s="437" t="s">
        <v>4715</v>
      </c>
      <c r="L83" s="437"/>
      <c r="M83" s="437"/>
      <c r="N83" s="437"/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03">
        <f>ROUND($AW83*$F$4,2)</f>
        <v>0</v>
      </c>
      <c r="AW83" s="439">
        <v>72.599999999999994</v>
      </c>
      <c r="AX83" s="439"/>
      <c r="AY83" s="439"/>
      <c r="AZ83" s="387"/>
      <c r="BA83" s="403">
        <f>ROUND($AW83*PVC電線!$M$8,2)</f>
        <v>293.3</v>
      </c>
      <c r="BB83" s="437" t="s">
        <v>123</v>
      </c>
      <c r="BC83" s="437" t="s">
        <v>51</v>
      </c>
    </row>
    <row r="84" spans="3:55" s="438" customFormat="1" ht="16.5">
      <c r="C84" s="437" t="s">
        <v>5160</v>
      </c>
      <c r="D84" s="437" t="s">
        <v>2865</v>
      </c>
      <c r="E84" s="437" t="s">
        <v>2865</v>
      </c>
      <c r="F84" s="437" t="s">
        <v>12</v>
      </c>
      <c r="G84" s="437" t="s">
        <v>508</v>
      </c>
      <c r="H84" s="437" t="s">
        <v>124</v>
      </c>
      <c r="I84" s="437" t="s">
        <v>125</v>
      </c>
      <c r="J84" s="437" t="s">
        <v>2800</v>
      </c>
      <c r="K84" s="437" t="s">
        <v>4716</v>
      </c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7"/>
      <c r="AV84" s="403">
        <f>ROUND($AW84*$F$4,2)</f>
        <v>0</v>
      </c>
      <c r="AW84" s="439">
        <v>95.7</v>
      </c>
      <c r="AX84" s="439"/>
      <c r="AY84" s="439"/>
      <c r="AZ84" s="387"/>
      <c r="BA84" s="403">
        <f>ROUND($AW84*PVC電線!$M$8,2)</f>
        <v>386.63</v>
      </c>
      <c r="BB84" s="437" t="s">
        <v>123</v>
      </c>
      <c r="BC84" s="437" t="s">
        <v>51</v>
      </c>
    </row>
    <row r="85" spans="3:55" s="438" customFormat="1" ht="16.5">
      <c r="C85" s="437" t="s">
        <v>5161</v>
      </c>
      <c r="D85" s="437" t="s">
        <v>2866</v>
      </c>
      <c r="E85" s="437" t="s">
        <v>2866</v>
      </c>
      <c r="F85" s="437" t="s">
        <v>12</v>
      </c>
      <c r="G85" s="437" t="s">
        <v>508</v>
      </c>
      <c r="H85" s="437" t="s">
        <v>124</v>
      </c>
      <c r="I85" s="437" t="s">
        <v>125</v>
      </c>
      <c r="J85" s="437" t="s">
        <v>2800</v>
      </c>
      <c r="K85" s="437" t="s">
        <v>4717</v>
      </c>
      <c r="L85" s="437"/>
      <c r="M85" s="437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7"/>
      <c r="AV85" s="403">
        <f>ROUND($AW85*$F$4,2)</f>
        <v>0</v>
      </c>
      <c r="AW85" s="439">
        <v>95.7</v>
      </c>
      <c r="AX85" s="439"/>
      <c r="AY85" s="439"/>
      <c r="AZ85" s="387"/>
      <c r="BA85" s="403">
        <f>ROUND($AW85*PVC電線!$M$8,2)</f>
        <v>386.63</v>
      </c>
      <c r="BB85" s="437" t="s">
        <v>123</v>
      </c>
      <c r="BC85" s="437" t="s">
        <v>51</v>
      </c>
    </row>
    <row r="86" spans="3:55" s="438" customFormat="1" ht="16.5">
      <c r="C86" s="437" t="s">
        <v>5162</v>
      </c>
      <c r="D86" s="437" t="s">
        <v>2867</v>
      </c>
      <c r="E86" s="437" t="s">
        <v>2867</v>
      </c>
      <c r="F86" s="437" t="s">
        <v>12</v>
      </c>
      <c r="G86" s="437" t="s">
        <v>508</v>
      </c>
      <c r="H86" s="437" t="s">
        <v>124</v>
      </c>
      <c r="I86" s="437" t="s">
        <v>125</v>
      </c>
      <c r="J86" s="437" t="s">
        <v>2800</v>
      </c>
      <c r="K86" s="437" t="s">
        <v>4718</v>
      </c>
      <c r="L86" s="437"/>
      <c r="M86" s="437"/>
      <c r="N86" s="437"/>
      <c r="O86" s="437"/>
      <c r="P86" s="437"/>
      <c r="Q86" s="437"/>
      <c r="R86" s="437"/>
      <c r="S86" s="437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7"/>
      <c r="AV86" s="403">
        <f>ROUND($AW86*$F$4,2)</f>
        <v>0</v>
      </c>
      <c r="AW86" s="439">
        <v>121</v>
      </c>
      <c r="AX86" s="439"/>
      <c r="AY86" s="439"/>
      <c r="AZ86" s="387"/>
      <c r="BA86" s="403">
        <f>ROUND($AW86*PVC電線!$M$8,2)</f>
        <v>488.84</v>
      </c>
      <c r="BB86" s="437" t="s">
        <v>123</v>
      </c>
      <c r="BC86" s="437" t="s">
        <v>51</v>
      </c>
    </row>
    <row r="87" spans="3:55" s="438" customFormat="1" ht="16.5">
      <c r="C87" s="437" t="s">
        <v>5163</v>
      </c>
      <c r="D87" s="437" t="s">
        <v>2868</v>
      </c>
      <c r="E87" s="437" t="s">
        <v>2868</v>
      </c>
      <c r="F87" s="437" t="s">
        <v>12</v>
      </c>
      <c r="G87" s="437" t="s">
        <v>508</v>
      </c>
      <c r="H87" s="437" t="s">
        <v>124</v>
      </c>
      <c r="I87" s="437" t="s">
        <v>125</v>
      </c>
      <c r="J87" s="437" t="s">
        <v>2800</v>
      </c>
      <c r="K87" s="437" t="s">
        <v>4719</v>
      </c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7"/>
      <c r="AV87" s="403">
        <f>ROUND($AW87*$F$4,2)</f>
        <v>0</v>
      </c>
      <c r="AW87" s="439">
        <v>121</v>
      </c>
      <c r="AX87" s="439"/>
      <c r="AY87" s="439"/>
      <c r="AZ87" s="387"/>
      <c r="BA87" s="403">
        <f>ROUND($AW87*PVC電線!$M$8,2)</f>
        <v>488.84</v>
      </c>
      <c r="BB87" s="437" t="s">
        <v>123</v>
      </c>
      <c r="BC87" s="437" t="s">
        <v>51</v>
      </c>
    </row>
    <row r="88" spans="3:55" s="438" customFormat="1" ht="16.5">
      <c r="C88" s="437" t="s">
        <v>5164</v>
      </c>
      <c r="D88" s="437" t="s">
        <v>2869</v>
      </c>
      <c r="E88" s="437" t="s">
        <v>2869</v>
      </c>
      <c r="F88" s="437" t="s">
        <v>12</v>
      </c>
      <c r="G88" s="437" t="s">
        <v>508</v>
      </c>
      <c r="H88" s="437" t="s">
        <v>124</v>
      </c>
      <c r="I88" s="437" t="s">
        <v>125</v>
      </c>
      <c r="J88" s="437" t="s">
        <v>2800</v>
      </c>
      <c r="K88" s="437" t="s">
        <v>4720</v>
      </c>
      <c r="L88" s="437"/>
      <c r="M88" s="437"/>
      <c r="N88" s="437"/>
      <c r="O88" s="437"/>
      <c r="P88" s="437"/>
      <c r="Q88" s="437"/>
      <c r="R88" s="437"/>
      <c r="S88" s="437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7"/>
      <c r="AV88" s="403">
        <f>ROUND($AW88*$F$4,2)</f>
        <v>0</v>
      </c>
      <c r="AW88" s="439">
        <v>153</v>
      </c>
      <c r="AX88" s="439"/>
      <c r="AY88" s="439"/>
      <c r="AZ88" s="387"/>
      <c r="BA88" s="403">
        <f>ROUND($AW88*PVC電線!$M$8,2)</f>
        <v>618.12</v>
      </c>
      <c r="BB88" s="437" t="s">
        <v>123</v>
      </c>
      <c r="BC88" s="437" t="s">
        <v>51</v>
      </c>
    </row>
    <row r="89" spans="3:55" s="438" customFormat="1" ht="16.5">
      <c r="C89" s="437" t="s">
        <v>5165</v>
      </c>
      <c r="D89" s="437" t="s">
        <v>2870</v>
      </c>
      <c r="E89" s="437" t="s">
        <v>2870</v>
      </c>
      <c r="F89" s="437" t="s">
        <v>12</v>
      </c>
      <c r="G89" s="437" t="s">
        <v>508</v>
      </c>
      <c r="H89" s="437" t="s">
        <v>124</v>
      </c>
      <c r="I89" s="437" t="s">
        <v>125</v>
      </c>
      <c r="J89" s="437" t="s">
        <v>2800</v>
      </c>
      <c r="K89" s="437" t="s">
        <v>4721</v>
      </c>
      <c r="L89" s="437"/>
      <c r="M89" s="437"/>
      <c r="N89" s="437"/>
      <c r="O89" s="437"/>
      <c r="P89" s="437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7"/>
      <c r="AV89" s="403">
        <f>ROUND($AW89*$F$4,2)</f>
        <v>0</v>
      </c>
      <c r="AW89" s="439">
        <v>153</v>
      </c>
      <c r="AX89" s="439"/>
      <c r="AY89" s="439"/>
      <c r="AZ89" s="387"/>
      <c r="BA89" s="403">
        <f>ROUND($AW89*PVC電線!$M$8,2)</f>
        <v>618.12</v>
      </c>
      <c r="BB89" s="437" t="s">
        <v>123</v>
      </c>
      <c r="BC89" s="437" t="s">
        <v>51</v>
      </c>
    </row>
    <row r="90" spans="3:55" s="438" customFormat="1" ht="16.5">
      <c r="C90" s="437" t="s">
        <v>5166</v>
      </c>
      <c r="D90" s="437" t="s">
        <v>2871</v>
      </c>
      <c r="E90" s="437" t="s">
        <v>2871</v>
      </c>
      <c r="F90" s="437" t="s">
        <v>12</v>
      </c>
      <c r="G90" s="437" t="s">
        <v>508</v>
      </c>
      <c r="H90" s="437" t="s">
        <v>124</v>
      </c>
      <c r="I90" s="437" t="s">
        <v>125</v>
      </c>
      <c r="J90" s="437" t="s">
        <v>2800</v>
      </c>
      <c r="K90" s="437" t="s">
        <v>4722</v>
      </c>
      <c r="L90" s="437"/>
      <c r="M90" s="437"/>
      <c r="N90" s="437"/>
      <c r="O90" s="437"/>
      <c r="P90" s="437"/>
      <c r="Q90" s="437"/>
      <c r="R90" s="437"/>
      <c r="S90" s="437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7"/>
      <c r="AV90" s="403">
        <f>ROUND($AW90*$F$4,2)</f>
        <v>0</v>
      </c>
      <c r="AW90" s="439">
        <v>186</v>
      </c>
      <c r="AX90" s="439"/>
      <c r="AY90" s="439"/>
      <c r="AZ90" s="387"/>
      <c r="BA90" s="403">
        <f>ROUND($AW90*PVC電線!$M$8,2)</f>
        <v>751.44</v>
      </c>
      <c r="BB90" s="437" t="s">
        <v>123</v>
      </c>
      <c r="BC90" s="437" t="s">
        <v>51</v>
      </c>
    </row>
    <row r="91" spans="3:55" s="438" customFormat="1" ht="16.5">
      <c r="C91" s="437" t="s">
        <v>5167</v>
      </c>
      <c r="D91" s="437" t="s">
        <v>2872</v>
      </c>
      <c r="E91" s="437" t="s">
        <v>2872</v>
      </c>
      <c r="F91" s="437" t="s">
        <v>12</v>
      </c>
      <c r="G91" s="437" t="s">
        <v>508</v>
      </c>
      <c r="H91" s="437" t="s">
        <v>124</v>
      </c>
      <c r="I91" s="437" t="s">
        <v>125</v>
      </c>
      <c r="J91" s="437" t="s">
        <v>2800</v>
      </c>
      <c r="K91" s="437" t="s">
        <v>4723</v>
      </c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437"/>
      <c r="AL91" s="437"/>
      <c r="AM91" s="437"/>
      <c r="AN91" s="437"/>
      <c r="AO91" s="437"/>
      <c r="AP91" s="437"/>
      <c r="AQ91" s="437"/>
      <c r="AR91" s="437"/>
      <c r="AS91" s="437"/>
      <c r="AT91" s="437"/>
      <c r="AU91" s="437"/>
      <c r="AV91" s="403">
        <f>ROUND($AW91*$F$4,2)</f>
        <v>0</v>
      </c>
      <c r="AW91" s="439">
        <v>186</v>
      </c>
      <c r="AX91" s="439"/>
      <c r="AY91" s="439"/>
      <c r="AZ91" s="387"/>
      <c r="BA91" s="403">
        <f>ROUND($AW91*PVC電線!$M$8,2)</f>
        <v>751.44</v>
      </c>
      <c r="BB91" s="437" t="s">
        <v>123</v>
      </c>
      <c r="BC91" s="437" t="s">
        <v>51</v>
      </c>
    </row>
    <row r="92" spans="3:55" s="438" customFormat="1" ht="16.5">
      <c r="C92" s="437" t="s">
        <v>5168</v>
      </c>
      <c r="D92" s="437" t="s">
        <v>2873</v>
      </c>
      <c r="E92" s="437" t="s">
        <v>2873</v>
      </c>
      <c r="F92" s="437" t="s">
        <v>12</v>
      </c>
      <c r="G92" s="437" t="s">
        <v>508</v>
      </c>
      <c r="H92" s="437" t="s">
        <v>124</v>
      </c>
      <c r="I92" s="437" t="s">
        <v>125</v>
      </c>
      <c r="J92" s="437" t="s">
        <v>2800</v>
      </c>
      <c r="K92" s="437" t="s">
        <v>4724</v>
      </c>
      <c r="L92" s="437"/>
      <c r="M92" s="437"/>
      <c r="N92" s="437"/>
      <c r="O92" s="437"/>
      <c r="P92" s="437"/>
      <c r="Q92" s="437"/>
      <c r="R92" s="437"/>
      <c r="S92" s="437"/>
      <c r="T92" s="437"/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437"/>
      <c r="AL92" s="437"/>
      <c r="AM92" s="437"/>
      <c r="AN92" s="437"/>
      <c r="AO92" s="437"/>
      <c r="AP92" s="437"/>
      <c r="AQ92" s="437"/>
      <c r="AR92" s="437"/>
      <c r="AS92" s="437"/>
      <c r="AT92" s="437"/>
      <c r="AU92" s="437"/>
      <c r="AV92" s="403">
        <f>ROUND($AW92*$F$4,2)</f>
        <v>0</v>
      </c>
      <c r="AW92" s="439">
        <v>236.2</v>
      </c>
      <c r="AX92" s="439"/>
      <c r="AY92" s="439"/>
      <c r="AZ92" s="387"/>
      <c r="BA92" s="403">
        <f>ROUND($AW92*PVC電線!$M$8,2)</f>
        <v>954.25</v>
      </c>
      <c r="BB92" s="437" t="s">
        <v>123</v>
      </c>
      <c r="BC92" s="437" t="s">
        <v>51</v>
      </c>
    </row>
    <row r="93" spans="3:55" s="438" customFormat="1" ht="16.5">
      <c r="C93" s="437" t="s">
        <v>5169</v>
      </c>
      <c r="D93" s="437" t="s">
        <v>2874</v>
      </c>
      <c r="E93" s="437" t="s">
        <v>2874</v>
      </c>
      <c r="F93" s="437" t="s">
        <v>12</v>
      </c>
      <c r="G93" s="437" t="s">
        <v>508</v>
      </c>
      <c r="H93" s="437" t="s">
        <v>124</v>
      </c>
      <c r="I93" s="437" t="s">
        <v>125</v>
      </c>
      <c r="J93" s="437" t="s">
        <v>2800</v>
      </c>
      <c r="K93" s="437" t="s">
        <v>4725</v>
      </c>
      <c r="L93" s="437"/>
      <c r="M93" s="437"/>
      <c r="N93" s="437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37"/>
      <c r="AQ93" s="437"/>
      <c r="AR93" s="437"/>
      <c r="AS93" s="437"/>
      <c r="AT93" s="437"/>
      <c r="AU93" s="437"/>
      <c r="AV93" s="403">
        <f>ROUND($AW93*$F$4,2)</f>
        <v>0</v>
      </c>
      <c r="AW93" s="439">
        <v>236.2</v>
      </c>
      <c r="AX93" s="439"/>
      <c r="AY93" s="439"/>
      <c r="AZ93" s="387"/>
      <c r="BA93" s="403">
        <f>ROUND($AW93*PVC電線!$M$8,2)</f>
        <v>954.25</v>
      </c>
      <c r="BB93" s="437" t="s">
        <v>123</v>
      </c>
      <c r="BC93" s="437" t="s">
        <v>51</v>
      </c>
    </row>
    <row r="94" spans="3:55" s="438" customFormat="1" ht="16.5">
      <c r="C94" s="437" t="s">
        <v>5170</v>
      </c>
      <c r="D94" s="437" t="s">
        <v>2875</v>
      </c>
      <c r="E94" s="437" t="s">
        <v>2875</v>
      </c>
      <c r="F94" s="437" t="s">
        <v>12</v>
      </c>
      <c r="G94" s="437" t="s">
        <v>508</v>
      </c>
      <c r="H94" s="437" t="s">
        <v>124</v>
      </c>
      <c r="I94" s="437" t="s">
        <v>125</v>
      </c>
      <c r="J94" s="437" t="s">
        <v>2800</v>
      </c>
      <c r="K94" s="437" t="s">
        <v>4726</v>
      </c>
      <c r="L94" s="437"/>
      <c r="M94" s="437"/>
      <c r="N94" s="437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37"/>
      <c r="AR94" s="437"/>
      <c r="AS94" s="437"/>
      <c r="AT94" s="437"/>
      <c r="AU94" s="437"/>
      <c r="AV94" s="403">
        <f>ROUND($AW94*$F$4,2)</f>
        <v>0</v>
      </c>
      <c r="AW94" s="439">
        <v>307</v>
      </c>
      <c r="AX94" s="439"/>
      <c r="AY94" s="439"/>
      <c r="AZ94" s="387"/>
      <c r="BA94" s="403">
        <f>ROUND($AW94*PVC電線!$M$8,2)</f>
        <v>1240.28</v>
      </c>
      <c r="BB94" s="437" t="s">
        <v>123</v>
      </c>
      <c r="BC94" s="437" t="s">
        <v>51</v>
      </c>
    </row>
    <row r="95" spans="3:55" s="438" customFormat="1" ht="16.5">
      <c r="C95" s="437" t="s">
        <v>5171</v>
      </c>
      <c r="D95" s="437" t="s">
        <v>2876</v>
      </c>
      <c r="E95" s="437" t="s">
        <v>2876</v>
      </c>
      <c r="F95" s="437" t="s">
        <v>12</v>
      </c>
      <c r="G95" s="437" t="s">
        <v>508</v>
      </c>
      <c r="H95" s="437" t="s">
        <v>124</v>
      </c>
      <c r="I95" s="437" t="s">
        <v>125</v>
      </c>
      <c r="J95" s="437" t="s">
        <v>2800</v>
      </c>
      <c r="K95" s="437" t="s">
        <v>4727</v>
      </c>
      <c r="L95" s="437"/>
      <c r="M95" s="437"/>
      <c r="N95" s="437"/>
      <c r="O95" s="437"/>
      <c r="P95" s="437"/>
      <c r="Q95" s="437"/>
      <c r="R95" s="437"/>
      <c r="S95" s="437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37"/>
      <c r="AR95" s="437"/>
      <c r="AS95" s="437"/>
      <c r="AT95" s="437"/>
      <c r="AU95" s="437"/>
      <c r="AV95" s="403">
        <f>ROUND($AW95*$F$4,2)</f>
        <v>0</v>
      </c>
      <c r="AW95" s="439">
        <v>307</v>
      </c>
      <c r="AX95" s="439"/>
      <c r="AY95" s="439"/>
      <c r="AZ95" s="387"/>
      <c r="BA95" s="403">
        <f>ROUND($AW95*PVC電線!$M$8,2)</f>
        <v>1240.28</v>
      </c>
      <c r="BB95" s="437" t="s">
        <v>123</v>
      </c>
      <c r="BC95" s="437" t="s">
        <v>51</v>
      </c>
    </row>
    <row r="96" spans="3:55" s="438" customFormat="1" ht="16.5">
      <c r="C96" s="437" t="s">
        <v>5172</v>
      </c>
      <c r="D96" s="437" t="s">
        <v>2877</v>
      </c>
      <c r="E96" s="437" t="s">
        <v>2877</v>
      </c>
      <c r="F96" s="437" t="s">
        <v>12</v>
      </c>
      <c r="G96" s="437" t="s">
        <v>508</v>
      </c>
      <c r="H96" s="437" t="s">
        <v>124</v>
      </c>
      <c r="I96" s="437" t="s">
        <v>125</v>
      </c>
      <c r="J96" s="437" t="s">
        <v>2800</v>
      </c>
      <c r="K96" s="437" t="s">
        <v>4728</v>
      </c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03">
        <f>ROUND($AW96*$F$4,2)</f>
        <v>0</v>
      </c>
      <c r="AW96" s="439">
        <v>397</v>
      </c>
      <c r="AX96" s="439"/>
      <c r="AY96" s="439"/>
      <c r="AZ96" s="387"/>
      <c r="BA96" s="403">
        <f>ROUND($AW96*PVC電線!$M$8,2)</f>
        <v>1603.88</v>
      </c>
      <c r="BB96" s="437" t="s">
        <v>123</v>
      </c>
      <c r="BC96" s="437" t="s">
        <v>51</v>
      </c>
    </row>
    <row r="97" spans="1:55" s="438" customFormat="1" ht="16.5">
      <c r="C97" s="437" t="s">
        <v>5173</v>
      </c>
      <c r="D97" s="437" t="s">
        <v>2878</v>
      </c>
      <c r="E97" s="437" t="s">
        <v>2878</v>
      </c>
      <c r="F97" s="437" t="s">
        <v>12</v>
      </c>
      <c r="G97" s="437" t="s">
        <v>508</v>
      </c>
      <c r="H97" s="437" t="s">
        <v>124</v>
      </c>
      <c r="I97" s="437" t="s">
        <v>125</v>
      </c>
      <c r="J97" s="437" t="s">
        <v>2800</v>
      </c>
      <c r="K97" s="437" t="s">
        <v>4729</v>
      </c>
      <c r="L97" s="437"/>
      <c r="M97" s="437"/>
      <c r="N97" s="437"/>
      <c r="O97" s="437"/>
      <c r="P97" s="437"/>
      <c r="Q97" s="437"/>
      <c r="R97" s="437"/>
      <c r="S97" s="437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  <c r="AM97" s="437"/>
      <c r="AN97" s="437"/>
      <c r="AO97" s="437"/>
      <c r="AP97" s="437"/>
      <c r="AQ97" s="437"/>
      <c r="AR97" s="437"/>
      <c r="AS97" s="437"/>
      <c r="AT97" s="437"/>
      <c r="AU97" s="437"/>
      <c r="AV97" s="403">
        <f>ROUND($AW97*$F$4,2)</f>
        <v>0</v>
      </c>
      <c r="AW97" s="439">
        <v>397</v>
      </c>
      <c r="AX97" s="439"/>
      <c r="AY97" s="439"/>
      <c r="AZ97" s="387"/>
      <c r="BA97" s="403">
        <f>ROUND($AW97*PVC電線!$M$8,2)</f>
        <v>1603.88</v>
      </c>
      <c r="BB97" s="437" t="s">
        <v>123</v>
      </c>
      <c r="BC97" s="437" t="s">
        <v>51</v>
      </c>
    </row>
    <row r="98" spans="1:55" s="438" customFormat="1" ht="16.5">
      <c r="C98" s="437" t="s">
        <v>5174</v>
      </c>
      <c r="D98" s="437" t="s">
        <v>2879</v>
      </c>
      <c r="E98" s="437" t="s">
        <v>2879</v>
      </c>
      <c r="F98" s="437" t="s">
        <v>12</v>
      </c>
      <c r="G98" s="437" t="s">
        <v>508</v>
      </c>
      <c r="H98" s="437" t="s">
        <v>124</v>
      </c>
      <c r="I98" s="437" t="s">
        <v>125</v>
      </c>
      <c r="J98" s="437" t="s">
        <v>2800</v>
      </c>
      <c r="K98" s="437" t="s">
        <v>4730</v>
      </c>
      <c r="L98" s="437"/>
      <c r="M98" s="437"/>
      <c r="N98" s="437"/>
      <c r="O98" s="437"/>
      <c r="P98" s="437"/>
      <c r="Q98" s="437"/>
      <c r="R98" s="437"/>
      <c r="S98" s="437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37"/>
      <c r="AQ98" s="437"/>
      <c r="AR98" s="437"/>
      <c r="AS98" s="437"/>
      <c r="AT98" s="437"/>
      <c r="AU98" s="437"/>
      <c r="AV98" s="403">
        <f>ROUND($AW98*$F$4,2)</f>
        <v>0</v>
      </c>
      <c r="AW98" s="439">
        <v>500</v>
      </c>
      <c r="AX98" s="439"/>
      <c r="AY98" s="439"/>
      <c r="AZ98" s="387"/>
      <c r="BA98" s="403">
        <f>ROUND($AW98*PVC電線!$M$8,2)</f>
        <v>2020</v>
      </c>
      <c r="BB98" s="437" t="s">
        <v>123</v>
      </c>
      <c r="BC98" s="437" t="s">
        <v>51</v>
      </c>
    </row>
    <row r="99" spans="1:55" s="438" customFormat="1" ht="16.5">
      <c r="C99" s="437" t="s">
        <v>5175</v>
      </c>
      <c r="D99" s="437" t="s">
        <v>2880</v>
      </c>
      <c r="E99" s="437" t="s">
        <v>2880</v>
      </c>
      <c r="F99" s="437" t="s">
        <v>12</v>
      </c>
      <c r="G99" s="437" t="s">
        <v>508</v>
      </c>
      <c r="H99" s="437" t="s">
        <v>124</v>
      </c>
      <c r="I99" s="437" t="s">
        <v>125</v>
      </c>
      <c r="J99" s="437" t="s">
        <v>2800</v>
      </c>
      <c r="K99" s="437" t="s">
        <v>4731</v>
      </c>
      <c r="L99" s="437"/>
      <c r="M99" s="437"/>
      <c r="N99" s="437"/>
      <c r="O99" s="437"/>
      <c r="P99" s="437"/>
      <c r="Q99" s="437"/>
      <c r="R99" s="437"/>
      <c r="S99" s="437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03">
        <f>ROUND($AW99*$F$4,2)</f>
        <v>0</v>
      </c>
      <c r="AW99" s="439">
        <v>500</v>
      </c>
      <c r="AX99" s="439"/>
      <c r="AY99" s="439"/>
      <c r="AZ99" s="387"/>
      <c r="BA99" s="403">
        <f>ROUND($AW99*PVC電線!$M$8,2)</f>
        <v>2020</v>
      </c>
      <c r="BB99" s="437" t="s">
        <v>123</v>
      </c>
      <c r="BC99" s="437" t="s">
        <v>51</v>
      </c>
    </row>
    <row r="100" spans="1:55" s="438" customFormat="1" ht="16.5">
      <c r="C100" s="437" t="s">
        <v>5176</v>
      </c>
      <c r="D100" s="437" t="s">
        <v>2881</v>
      </c>
      <c r="E100" s="437" t="s">
        <v>2881</v>
      </c>
      <c r="F100" s="437" t="s">
        <v>12</v>
      </c>
      <c r="G100" s="437" t="s">
        <v>508</v>
      </c>
      <c r="H100" s="437" t="s">
        <v>124</v>
      </c>
      <c r="I100" s="437" t="s">
        <v>125</v>
      </c>
      <c r="J100" s="437" t="s">
        <v>2800</v>
      </c>
      <c r="K100" s="437" t="s">
        <v>4732</v>
      </c>
      <c r="L100" s="437"/>
      <c r="M100" s="437"/>
      <c r="N100" s="437"/>
      <c r="O100" s="437"/>
      <c r="P100" s="437"/>
      <c r="Q100" s="437"/>
      <c r="R100" s="437"/>
      <c r="S100" s="437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03">
        <f>ROUND($AW100*$F$4,2)</f>
        <v>0</v>
      </c>
      <c r="AW100" s="439">
        <v>617</v>
      </c>
      <c r="AX100" s="439"/>
      <c r="AY100" s="439"/>
      <c r="AZ100" s="387"/>
      <c r="BA100" s="403">
        <f>ROUND($AW100*PVC電線!$M$8,2)</f>
        <v>2492.6799999999998</v>
      </c>
      <c r="BB100" s="437" t="s">
        <v>123</v>
      </c>
      <c r="BC100" s="437" t="s">
        <v>51</v>
      </c>
    </row>
    <row r="101" spans="1:55" s="438" customFormat="1" ht="16.5">
      <c r="C101" s="437" t="s">
        <v>5177</v>
      </c>
      <c r="D101" s="437" t="s">
        <v>2882</v>
      </c>
      <c r="E101" s="437" t="s">
        <v>2882</v>
      </c>
      <c r="F101" s="437" t="s">
        <v>12</v>
      </c>
      <c r="G101" s="437" t="s">
        <v>508</v>
      </c>
      <c r="H101" s="437" t="s">
        <v>124</v>
      </c>
      <c r="I101" s="437" t="s">
        <v>125</v>
      </c>
      <c r="J101" s="437" t="s">
        <v>2800</v>
      </c>
      <c r="K101" s="437" t="s">
        <v>4733</v>
      </c>
      <c r="L101" s="437"/>
      <c r="M101" s="437"/>
      <c r="N101" s="437"/>
      <c r="O101" s="437"/>
      <c r="P101" s="437"/>
      <c r="Q101" s="437"/>
      <c r="R101" s="437"/>
      <c r="S101" s="437"/>
      <c r="T101" s="437"/>
      <c r="U101" s="437"/>
      <c r="V101" s="437"/>
      <c r="W101" s="437"/>
      <c r="X101" s="437"/>
      <c r="Y101" s="437"/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  <c r="AM101" s="437"/>
      <c r="AN101" s="437"/>
      <c r="AO101" s="437"/>
      <c r="AP101" s="437"/>
      <c r="AQ101" s="437"/>
      <c r="AR101" s="437"/>
      <c r="AS101" s="437"/>
      <c r="AT101" s="437"/>
      <c r="AU101" s="437"/>
      <c r="AV101" s="403">
        <f>ROUND($AW101*$F$4,2)</f>
        <v>0</v>
      </c>
      <c r="AW101" s="439">
        <v>617</v>
      </c>
      <c r="AX101" s="439"/>
      <c r="AY101" s="439"/>
      <c r="AZ101" s="387"/>
      <c r="BA101" s="403">
        <f>ROUND($AW101*PVC電線!$M$8,2)</f>
        <v>2492.6799999999998</v>
      </c>
      <c r="BB101" s="437" t="s">
        <v>123</v>
      </c>
      <c r="BC101" s="437" t="s">
        <v>51</v>
      </c>
    </row>
    <row r="102" spans="1:55" s="449" customFormat="1" ht="16.5">
      <c r="A102" s="449" t="s">
        <v>309</v>
      </c>
      <c r="B102" s="449" t="s">
        <v>1037</v>
      </c>
      <c r="C102" s="450" t="s">
        <v>5178</v>
      </c>
      <c r="D102" s="450" t="s">
        <v>2883</v>
      </c>
      <c r="E102" s="450" t="s">
        <v>2883</v>
      </c>
      <c r="F102" s="450" t="s">
        <v>12</v>
      </c>
      <c r="G102" s="450" t="s">
        <v>508</v>
      </c>
      <c r="H102" s="450" t="s">
        <v>124</v>
      </c>
      <c r="I102" s="450" t="s">
        <v>125</v>
      </c>
      <c r="J102" s="450" t="s">
        <v>2800</v>
      </c>
      <c r="K102" s="450" t="s">
        <v>4734</v>
      </c>
      <c r="L102" s="450"/>
      <c r="M102" s="450"/>
      <c r="N102" s="450"/>
      <c r="O102" s="450"/>
      <c r="P102" s="450"/>
      <c r="Q102" s="450"/>
      <c r="R102" s="450"/>
      <c r="S102" s="450"/>
      <c r="T102" s="450"/>
      <c r="U102" s="450"/>
      <c r="V102" s="450"/>
      <c r="W102" s="450"/>
      <c r="X102" s="450"/>
      <c r="Y102" s="450"/>
      <c r="Z102" s="450"/>
      <c r="AA102" s="450"/>
      <c r="AB102" s="450"/>
      <c r="AC102" s="450"/>
      <c r="AD102" s="450"/>
      <c r="AE102" s="450"/>
      <c r="AF102" s="450"/>
      <c r="AG102" s="450"/>
      <c r="AH102" s="450"/>
      <c r="AI102" s="450"/>
      <c r="AJ102" s="450"/>
      <c r="AK102" s="450"/>
      <c r="AL102" s="450"/>
      <c r="AM102" s="450"/>
      <c r="AN102" s="450"/>
      <c r="AO102" s="450"/>
      <c r="AP102" s="450"/>
      <c r="AQ102" s="450"/>
      <c r="AR102" s="450"/>
      <c r="AS102" s="450"/>
      <c r="AT102" s="450"/>
      <c r="AU102" s="450"/>
      <c r="AV102" s="453">
        <v>0</v>
      </c>
      <c r="AW102" s="453">
        <v>0</v>
      </c>
      <c r="AX102" s="453"/>
      <c r="AY102" s="453"/>
      <c r="AZ102" s="453"/>
      <c r="BA102" s="453">
        <v>0</v>
      </c>
      <c r="BB102" s="450" t="s">
        <v>123</v>
      </c>
      <c r="BC102" s="450" t="s">
        <v>51</v>
      </c>
    </row>
    <row r="103" spans="1:55" s="448" customFormat="1" ht="16.5">
      <c r="A103" s="449" t="s">
        <v>309</v>
      </c>
      <c r="B103" s="451" t="s">
        <v>3285</v>
      </c>
      <c r="C103" s="440" t="s">
        <v>5179</v>
      </c>
      <c r="D103" s="440" t="s">
        <v>2884</v>
      </c>
      <c r="E103" s="440" t="s">
        <v>2884</v>
      </c>
      <c r="F103" s="440" t="s">
        <v>12</v>
      </c>
      <c r="G103" s="440" t="s">
        <v>508</v>
      </c>
      <c r="H103" s="440" t="s">
        <v>124</v>
      </c>
      <c r="I103" s="440" t="s">
        <v>125</v>
      </c>
      <c r="J103" s="440" t="s">
        <v>2800</v>
      </c>
      <c r="K103" s="440" t="s">
        <v>4735</v>
      </c>
      <c r="L103" s="440"/>
      <c r="M103" s="440"/>
      <c r="N103" s="440"/>
      <c r="O103" s="440"/>
      <c r="P103" s="440"/>
      <c r="Q103" s="440"/>
      <c r="R103" s="440"/>
      <c r="S103" s="440"/>
      <c r="T103" s="440"/>
      <c r="U103" s="440"/>
      <c r="V103" s="440"/>
      <c r="W103" s="440"/>
      <c r="X103" s="440"/>
      <c r="Y103" s="440"/>
      <c r="Z103" s="440"/>
      <c r="AA103" s="440"/>
      <c r="AB103" s="440"/>
      <c r="AC103" s="440"/>
      <c r="AD103" s="440"/>
      <c r="AE103" s="440"/>
      <c r="AF103" s="440"/>
      <c r="AG103" s="440"/>
      <c r="AH103" s="440"/>
      <c r="AI103" s="440"/>
      <c r="AJ103" s="440"/>
      <c r="AK103" s="440"/>
      <c r="AL103" s="440"/>
      <c r="AM103" s="440"/>
      <c r="AN103" s="440"/>
      <c r="AO103" s="440"/>
      <c r="AP103" s="440"/>
      <c r="AQ103" s="440"/>
      <c r="AR103" s="440"/>
      <c r="AS103" s="440"/>
      <c r="AT103" s="440"/>
      <c r="AU103" s="440"/>
      <c r="AV103" s="453">
        <v>0</v>
      </c>
      <c r="AW103" s="452">
        <v>11.33</v>
      </c>
      <c r="AX103" s="452"/>
      <c r="AY103" s="452"/>
      <c r="AZ103" s="453"/>
      <c r="BA103" s="453">
        <v>0</v>
      </c>
      <c r="BB103" s="440" t="s">
        <v>123</v>
      </c>
      <c r="BC103" s="440" t="s">
        <v>51</v>
      </c>
    </row>
    <row r="104" spans="1:55" s="448" customFormat="1" ht="16.5">
      <c r="A104" s="449" t="s">
        <v>309</v>
      </c>
      <c r="B104" s="451" t="s">
        <v>3285</v>
      </c>
      <c r="C104" s="440" t="s">
        <v>5180</v>
      </c>
      <c r="D104" s="440" t="s">
        <v>2885</v>
      </c>
      <c r="E104" s="440" t="s">
        <v>2885</v>
      </c>
      <c r="F104" s="440" t="s">
        <v>12</v>
      </c>
      <c r="G104" s="440" t="s">
        <v>508</v>
      </c>
      <c r="H104" s="440" t="s">
        <v>124</v>
      </c>
      <c r="I104" s="440" t="s">
        <v>125</v>
      </c>
      <c r="J104" s="440" t="s">
        <v>2800</v>
      </c>
      <c r="K104" s="440" t="s">
        <v>4736</v>
      </c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0"/>
      <c r="AE104" s="440"/>
      <c r="AF104" s="440"/>
      <c r="AG104" s="440"/>
      <c r="AH104" s="440"/>
      <c r="AI104" s="440"/>
      <c r="AJ104" s="440"/>
      <c r="AK104" s="440"/>
      <c r="AL104" s="440"/>
      <c r="AM104" s="440"/>
      <c r="AN104" s="440"/>
      <c r="AO104" s="440"/>
      <c r="AP104" s="440"/>
      <c r="AQ104" s="440"/>
      <c r="AR104" s="440"/>
      <c r="AS104" s="440"/>
      <c r="AT104" s="440"/>
      <c r="AU104" s="440"/>
      <c r="AV104" s="453">
        <v>0</v>
      </c>
      <c r="AW104" s="452">
        <v>15.87</v>
      </c>
      <c r="AX104" s="452"/>
      <c r="AY104" s="452"/>
      <c r="AZ104" s="453"/>
      <c r="BA104" s="453">
        <v>0</v>
      </c>
      <c r="BB104" s="440" t="s">
        <v>123</v>
      </c>
      <c r="BC104" s="440" t="s">
        <v>51</v>
      </c>
    </row>
    <row r="105" spans="1:55" s="448" customFormat="1" ht="16.5">
      <c r="A105" s="449" t="s">
        <v>309</v>
      </c>
      <c r="B105" s="451" t="s">
        <v>3285</v>
      </c>
      <c r="C105" s="440" t="s">
        <v>5181</v>
      </c>
      <c r="D105" s="440" t="s">
        <v>2886</v>
      </c>
      <c r="E105" s="440" t="s">
        <v>2886</v>
      </c>
      <c r="F105" s="440" t="s">
        <v>12</v>
      </c>
      <c r="G105" s="440" t="s">
        <v>508</v>
      </c>
      <c r="H105" s="440" t="s">
        <v>124</v>
      </c>
      <c r="I105" s="440" t="s">
        <v>125</v>
      </c>
      <c r="J105" s="440" t="s">
        <v>2800</v>
      </c>
      <c r="K105" s="440" t="s">
        <v>4737</v>
      </c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  <c r="AJ105" s="440"/>
      <c r="AK105" s="440"/>
      <c r="AL105" s="440"/>
      <c r="AM105" s="440"/>
      <c r="AN105" s="440"/>
      <c r="AO105" s="440"/>
      <c r="AP105" s="440"/>
      <c r="AQ105" s="440"/>
      <c r="AR105" s="440"/>
      <c r="AS105" s="440"/>
      <c r="AT105" s="440"/>
      <c r="AU105" s="440"/>
      <c r="AV105" s="453">
        <v>0</v>
      </c>
      <c r="AW105" s="452">
        <v>23.49</v>
      </c>
      <c r="AX105" s="452"/>
      <c r="AY105" s="452"/>
      <c r="AZ105" s="453"/>
      <c r="BA105" s="453">
        <v>0</v>
      </c>
      <c r="BB105" s="440" t="s">
        <v>123</v>
      </c>
      <c r="BC105" s="440" t="s">
        <v>51</v>
      </c>
    </row>
    <row r="106" spans="1:55" s="448" customFormat="1" ht="16.5">
      <c r="A106" s="449" t="s">
        <v>309</v>
      </c>
      <c r="B106" s="451" t="s">
        <v>3285</v>
      </c>
      <c r="C106" s="440" t="s">
        <v>5182</v>
      </c>
      <c r="D106" s="440" t="s">
        <v>2887</v>
      </c>
      <c r="E106" s="440" t="s">
        <v>2887</v>
      </c>
      <c r="F106" s="440" t="s">
        <v>12</v>
      </c>
      <c r="G106" s="440" t="s">
        <v>508</v>
      </c>
      <c r="H106" s="440" t="s">
        <v>124</v>
      </c>
      <c r="I106" s="440" t="s">
        <v>125</v>
      </c>
      <c r="J106" s="440" t="s">
        <v>2800</v>
      </c>
      <c r="K106" s="440" t="s">
        <v>4738</v>
      </c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  <c r="AJ106" s="440"/>
      <c r="AK106" s="440"/>
      <c r="AL106" s="440"/>
      <c r="AM106" s="440"/>
      <c r="AN106" s="440"/>
      <c r="AO106" s="440"/>
      <c r="AP106" s="440"/>
      <c r="AQ106" s="440"/>
      <c r="AR106" s="440"/>
      <c r="AS106" s="440"/>
      <c r="AT106" s="440"/>
      <c r="AU106" s="440"/>
      <c r="AV106" s="453">
        <v>0</v>
      </c>
      <c r="AW106" s="452">
        <v>32.76</v>
      </c>
      <c r="AX106" s="452"/>
      <c r="AY106" s="452"/>
      <c r="AZ106" s="453"/>
      <c r="BA106" s="453">
        <v>0</v>
      </c>
      <c r="BB106" s="440" t="s">
        <v>123</v>
      </c>
      <c r="BC106" s="440" t="s">
        <v>51</v>
      </c>
    </row>
    <row r="107" spans="1:55" s="448" customFormat="1" ht="16.5">
      <c r="A107" s="449" t="s">
        <v>309</v>
      </c>
      <c r="B107" s="451" t="s">
        <v>3285</v>
      </c>
      <c r="C107" s="440" t="s">
        <v>5183</v>
      </c>
      <c r="D107" s="440" t="s">
        <v>2888</v>
      </c>
      <c r="E107" s="440" t="s">
        <v>2888</v>
      </c>
      <c r="F107" s="440" t="s">
        <v>12</v>
      </c>
      <c r="G107" s="440" t="s">
        <v>508</v>
      </c>
      <c r="H107" s="440" t="s">
        <v>124</v>
      </c>
      <c r="I107" s="440" t="s">
        <v>125</v>
      </c>
      <c r="J107" s="440" t="s">
        <v>2800</v>
      </c>
      <c r="K107" s="440" t="s">
        <v>4739</v>
      </c>
      <c r="L107" s="440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  <c r="AS107" s="440"/>
      <c r="AT107" s="440"/>
      <c r="AU107" s="440"/>
      <c r="AV107" s="453">
        <v>0</v>
      </c>
      <c r="AW107" s="452">
        <v>61.7</v>
      </c>
      <c r="AX107" s="452"/>
      <c r="AY107" s="452"/>
      <c r="AZ107" s="453"/>
      <c r="BA107" s="453">
        <v>0</v>
      </c>
      <c r="BB107" s="440" t="s">
        <v>123</v>
      </c>
      <c r="BC107" s="440" t="s">
        <v>51</v>
      </c>
    </row>
    <row r="108" spans="1:55" s="448" customFormat="1" ht="16.5">
      <c r="A108" s="449" t="s">
        <v>309</v>
      </c>
      <c r="B108" s="451" t="s">
        <v>3285</v>
      </c>
      <c r="C108" s="440" t="s">
        <v>5184</v>
      </c>
      <c r="D108" s="440" t="s">
        <v>2889</v>
      </c>
      <c r="E108" s="440" t="s">
        <v>2889</v>
      </c>
      <c r="F108" s="440" t="s">
        <v>12</v>
      </c>
      <c r="G108" s="440" t="s">
        <v>508</v>
      </c>
      <c r="H108" s="440" t="s">
        <v>124</v>
      </c>
      <c r="I108" s="440" t="s">
        <v>125</v>
      </c>
      <c r="J108" s="440" t="s">
        <v>2800</v>
      </c>
      <c r="K108" s="440" t="s">
        <v>4740</v>
      </c>
      <c r="L108" s="440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  <c r="AS108" s="440"/>
      <c r="AT108" s="440"/>
      <c r="AU108" s="440"/>
      <c r="AV108" s="453">
        <v>0</v>
      </c>
      <c r="AW108" s="452">
        <v>86.01</v>
      </c>
      <c r="AX108" s="452"/>
      <c r="AY108" s="452"/>
      <c r="AZ108" s="453"/>
      <c r="BA108" s="453">
        <v>0</v>
      </c>
      <c r="BB108" s="440" t="s">
        <v>123</v>
      </c>
      <c r="BC108" s="440" t="s">
        <v>51</v>
      </c>
    </row>
    <row r="109" spans="1:55" s="448" customFormat="1" ht="16.5">
      <c r="A109" s="449" t="s">
        <v>309</v>
      </c>
      <c r="B109" s="451" t="s">
        <v>3285</v>
      </c>
      <c r="C109" s="440" t="s">
        <v>5185</v>
      </c>
      <c r="D109" s="440" t="s">
        <v>2890</v>
      </c>
      <c r="E109" s="440" t="s">
        <v>2890</v>
      </c>
      <c r="F109" s="440" t="s">
        <v>12</v>
      </c>
      <c r="G109" s="440" t="s">
        <v>508</v>
      </c>
      <c r="H109" s="440" t="s">
        <v>124</v>
      </c>
      <c r="I109" s="440" t="s">
        <v>125</v>
      </c>
      <c r="J109" s="440" t="s">
        <v>2800</v>
      </c>
      <c r="K109" s="440" t="s">
        <v>4741</v>
      </c>
      <c r="L109" s="440"/>
      <c r="M109" s="440"/>
      <c r="N109" s="440"/>
      <c r="O109" s="440"/>
      <c r="P109" s="440"/>
      <c r="Q109" s="440"/>
      <c r="R109" s="440"/>
      <c r="S109" s="440"/>
      <c r="T109" s="440"/>
      <c r="U109" s="440"/>
      <c r="V109" s="440"/>
      <c r="W109" s="440"/>
      <c r="X109" s="440"/>
      <c r="Y109" s="440"/>
      <c r="Z109" s="440"/>
      <c r="AA109" s="440"/>
      <c r="AB109" s="440"/>
      <c r="AC109" s="440"/>
      <c r="AD109" s="440"/>
      <c r="AE109" s="440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440"/>
      <c r="AS109" s="440"/>
      <c r="AT109" s="440"/>
      <c r="AU109" s="440"/>
      <c r="AV109" s="453">
        <v>0</v>
      </c>
      <c r="AW109" s="452">
        <v>107.02</v>
      </c>
      <c r="AX109" s="452"/>
      <c r="AY109" s="452"/>
      <c r="AZ109" s="453"/>
      <c r="BA109" s="453">
        <v>0</v>
      </c>
      <c r="BB109" s="440" t="s">
        <v>123</v>
      </c>
      <c r="BC109" s="440" t="s">
        <v>51</v>
      </c>
    </row>
    <row r="110" spans="1:55" s="448" customFormat="1" ht="16.5">
      <c r="A110" s="449" t="s">
        <v>309</v>
      </c>
      <c r="B110" s="451" t="s">
        <v>3285</v>
      </c>
      <c r="C110" s="440" t="s">
        <v>5186</v>
      </c>
      <c r="D110" s="440" t="s">
        <v>2891</v>
      </c>
      <c r="E110" s="440" t="s">
        <v>2891</v>
      </c>
      <c r="F110" s="440" t="s">
        <v>12</v>
      </c>
      <c r="G110" s="440" t="s">
        <v>508</v>
      </c>
      <c r="H110" s="440" t="s">
        <v>124</v>
      </c>
      <c r="I110" s="440" t="s">
        <v>125</v>
      </c>
      <c r="J110" s="440" t="s">
        <v>2800</v>
      </c>
      <c r="K110" s="440" t="s">
        <v>4742</v>
      </c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  <c r="AS110" s="440"/>
      <c r="AT110" s="440"/>
      <c r="AU110" s="440"/>
      <c r="AV110" s="453">
        <v>0</v>
      </c>
      <c r="AW110" s="452">
        <v>135.96</v>
      </c>
      <c r="AX110" s="452"/>
      <c r="AY110" s="452"/>
      <c r="AZ110" s="453"/>
      <c r="BA110" s="453">
        <v>0</v>
      </c>
      <c r="BB110" s="440" t="s">
        <v>123</v>
      </c>
      <c r="BC110" s="440" t="s">
        <v>51</v>
      </c>
    </row>
    <row r="111" spans="1:55" s="448" customFormat="1" ht="16.5">
      <c r="A111" s="449" t="s">
        <v>309</v>
      </c>
      <c r="B111" s="451" t="s">
        <v>3285</v>
      </c>
      <c r="C111" s="440" t="s">
        <v>5187</v>
      </c>
      <c r="D111" s="440" t="s">
        <v>2892</v>
      </c>
      <c r="E111" s="440" t="s">
        <v>2892</v>
      </c>
      <c r="F111" s="440" t="s">
        <v>12</v>
      </c>
      <c r="G111" s="440" t="s">
        <v>508</v>
      </c>
      <c r="H111" s="440" t="s">
        <v>124</v>
      </c>
      <c r="I111" s="440" t="s">
        <v>125</v>
      </c>
      <c r="J111" s="440" t="s">
        <v>2800</v>
      </c>
      <c r="K111" s="440" t="s">
        <v>4743</v>
      </c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440"/>
      <c r="AC111" s="440"/>
      <c r="AD111" s="440"/>
      <c r="AE111" s="440"/>
      <c r="AF111" s="440"/>
      <c r="AG111" s="440"/>
      <c r="AH111" s="440"/>
      <c r="AI111" s="440"/>
      <c r="AJ111" s="440"/>
      <c r="AK111" s="440"/>
      <c r="AL111" s="440"/>
      <c r="AM111" s="440"/>
      <c r="AN111" s="440"/>
      <c r="AO111" s="440"/>
      <c r="AP111" s="440"/>
      <c r="AQ111" s="440"/>
      <c r="AR111" s="440"/>
      <c r="AS111" s="440"/>
      <c r="AT111" s="440"/>
      <c r="AU111" s="440"/>
      <c r="AV111" s="453">
        <v>0</v>
      </c>
      <c r="AW111" s="452">
        <v>170.16</v>
      </c>
      <c r="AX111" s="452"/>
      <c r="AY111" s="452"/>
      <c r="AZ111" s="453"/>
      <c r="BA111" s="453">
        <v>0</v>
      </c>
      <c r="BB111" s="440" t="s">
        <v>123</v>
      </c>
      <c r="BC111" s="440" t="s">
        <v>51</v>
      </c>
    </row>
    <row r="112" spans="1:55" s="448" customFormat="1" ht="16.5">
      <c r="A112" s="449" t="s">
        <v>309</v>
      </c>
      <c r="B112" s="451" t="s">
        <v>3285</v>
      </c>
      <c r="C112" s="440" t="s">
        <v>5188</v>
      </c>
      <c r="D112" s="440" t="s">
        <v>2893</v>
      </c>
      <c r="E112" s="440" t="s">
        <v>2893</v>
      </c>
      <c r="F112" s="440" t="s">
        <v>12</v>
      </c>
      <c r="G112" s="440" t="s">
        <v>508</v>
      </c>
      <c r="H112" s="440" t="s">
        <v>124</v>
      </c>
      <c r="I112" s="440" t="s">
        <v>125</v>
      </c>
      <c r="J112" s="440" t="s">
        <v>2800</v>
      </c>
      <c r="K112" s="440" t="s">
        <v>4744</v>
      </c>
      <c r="L112" s="440"/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40"/>
      <c r="AQ112" s="440"/>
      <c r="AR112" s="440"/>
      <c r="AS112" s="440"/>
      <c r="AT112" s="440"/>
      <c r="AU112" s="440"/>
      <c r="AV112" s="453">
        <v>0</v>
      </c>
      <c r="AW112" s="452">
        <v>207.03</v>
      </c>
      <c r="AX112" s="452"/>
      <c r="AY112" s="452"/>
      <c r="AZ112" s="453"/>
      <c r="BA112" s="453">
        <v>0</v>
      </c>
      <c r="BB112" s="440" t="s">
        <v>123</v>
      </c>
      <c r="BC112" s="440" t="s">
        <v>51</v>
      </c>
    </row>
    <row r="113" spans="1:55" s="449" customFormat="1" ht="16.5">
      <c r="A113" s="449" t="s">
        <v>309</v>
      </c>
      <c r="B113" s="449" t="s">
        <v>1037</v>
      </c>
      <c r="C113" s="450" t="s">
        <v>5189</v>
      </c>
      <c r="D113" s="450" t="s">
        <v>2894</v>
      </c>
      <c r="E113" s="450" t="s">
        <v>2894</v>
      </c>
      <c r="F113" s="450" t="s">
        <v>12</v>
      </c>
      <c r="G113" s="450" t="s">
        <v>508</v>
      </c>
      <c r="H113" s="450" t="s">
        <v>124</v>
      </c>
      <c r="I113" s="450" t="s">
        <v>125</v>
      </c>
      <c r="J113" s="450" t="s">
        <v>2800</v>
      </c>
      <c r="K113" s="450" t="s">
        <v>4745</v>
      </c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  <c r="Z113" s="450"/>
      <c r="AA113" s="450"/>
      <c r="AB113" s="450"/>
      <c r="AC113" s="450"/>
      <c r="AD113" s="450"/>
      <c r="AE113" s="450"/>
      <c r="AF113" s="450"/>
      <c r="AG113" s="450"/>
      <c r="AH113" s="450"/>
      <c r="AI113" s="450"/>
      <c r="AJ113" s="450"/>
      <c r="AK113" s="450"/>
      <c r="AL113" s="450"/>
      <c r="AM113" s="450"/>
      <c r="AN113" s="450"/>
      <c r="AO113" s="450"/>
      <c r="AP113" s="450"/>
      <c r="AQ113" s="450"/>
      <c r="AR113" s="450"/>
      <c r="AS113" s="450"/>
      <c r="AT113" s="450"/>
      <c r="AU113" s="450"/>
      <c r="AV113" s="453">
        <v>0</v>
      </c>
      <c r="AW113" s="453">
        <v>0</v>
      </c>
      <c r="AX113" s="453"/>
      <c r="AY113" s="453"/>
      <c r="AZ113" s="453"/>
      <c r="BA113" s="453">
        <v>0</v>
      </c>
      <c r="BB113" s="450" t="s">
        <v>123</v>
      </c>
      <c r="BC113" s="450" t="s">
        <v>51</v>
      </c>
    </row>
    <row r="114" spans="1:55" s="448" customFormat="1" ht="16.5">
      <c r="A114" s="449" t="s">
        <v>309</v>
      </c>
      <c r="B114" s="451" t="s">
        <v>3285</v>
      </c>
      <c r="C114" s="440" t="s">
        <v>5190</v>
      </c>
      <c r="D114" s="440" t="s">
        <v>2895</v>
      </c>
      <c r="E114" s="440" t="s">
        <v>2895</v>
      </c>
      <c r="F114" s="440" t="s">
        <v>12</v>
      </c>
      <c r="G114" s="440" t="s">
        <v>508</v>
      </c>
      <c r="H114" s="440" t="s">
        <v>124</v>
      </c>
      <c r="I114" s="440" t="s">
        <v>125</v>
      </c>
      <c r="J114" s="440" t="s">
        <v>2800</v>
      </c>
      <c r="K114" s="440" t="s">
        <v>4746</v>
      </c>
      <c r="L114" s="440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440"/>
      <c r="AE114" s="440"/>
      <c r="AF114" s="440"/>
      <c r="AG114" s="440"/>
      <c r="AH114" s="440"/>
      <c r="AI114" s="440"/>
      <c r="AJ114" s="440"/>
      <c r="AK114" s="440"/>
      <c r="AL114" s="440"/>
      <c r="AM114" s="440"/>
      <c r="AN114" s="440"/>
      <c r="AO114" s="440"/>
      <c r="AP114" s="440"/>
      <c r="AQ114" s="440"/>
      <c r="AR114" s="440"/>
      <c r="AS114" s="440"/>
      <c r="AT114" s="440"/>
      <c r="AU114" s="440"/>
      <c r="AV114" s="453">
        <v>0</v>
      </c>
      <c r="AW114" s="452">
        <v>14.94</v>
      </c>
      <c r="AX114" s="452"/>
      <c r="AY114" s="452"/>
      <c r="AZ114" s="453"/>
      <c r="BA114" s="453">
        <v>0</v>
      </c>
      <c r="BB114" s="440" t="s">
        <v>123</v>
      </c>
      <c r="BC114" s="440" t="s">
        <v>51</v>
      </c>
    </row>
    <row r="115" spans="1:55" s="448" customFormat="1" ht="16.5">
      <c r="A115" s="449" t="s">
        <v>309</v>
      </c>
      <c r="B115" s="451" t="s">
        <v>3285</v>
      </c>
      <c r="C115" s="440" t="s">
        <v>5191</v>
      </c>
      <c r="D115" s="440" t="s">
        <v>2896</v>
      </c>
      <c r="E115" s="440" t="s">
        <v>2896</v>
      </c>
      <c r="F115" s="440" t="s">
        <v>12</v>
      </c>
      <c r="G115" s="440" t="s">
        <v>508</v>
      </c>
      <c r="H115" s="440" t="s">
        <v>124</v>
      </c>
      <c r="I115" s="440" t="s">
        <v>125</v>
      </c>
      <c r="J115" s="440" t="s">
        <v>2800</v>
      </c>
      <c r="K115" s="440" t="s">
        <v>4747</v>
      </c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440"/>
      <c r="AE115" s="440"/>
      <c r="AF115" s="440"/>
      <c r="AG115" s="440"/>
      <c r="AH115" s="440"/>
      <c r="AI115" s="440"/>
      <c r="AJ115" s="440"/>
      <c r="AK115" s="440"/>
      <c r="AL115" s="440"/>
      <c r="AM115" s="440"/>
      <c r="AN115" s="440"/>
      <c r="AO115" s="440"/>
      <c r="AP115" s="440"/>
      <c r="AQ115" s="440"/>
      <c r="AR115" s="440"/>
      <c r="AS115" s="440"/>
      <c r="AT115" s="440"/>
      <c r="AU115" s="440"/>
      <c r="AV115" s="453">
        <v>0</v>
      </c>
      <c r="AW115" s="452">
        <v>21.63</v>
      </c>
      <c r="AX115" s="452"/>
      <c r="AY115" s="452"/>
      <c r="AZ115" s="453"/>
      <c r="BA115" s="453">
        <v>0</v>
      </c>
      <c r="BB115" s="440" t="s">
        <v>123</v>
      </c>
      <c r="BC115" s="440" t="s">
        <v>51</v>
      </c>
    </row>
    <row r="116" spans="1:55" s="448" customFormat="1" ht="16.5">
      <c r="A116" s="449" t="s">
        <v>309</v>
      </c>
      <c r="B116" s="451" t="s">
        <v>3285</v>
      </c>
      <c r="C116" s="440" t="s">
        <v>5192</v>
      </c>
      <c r="D116" s="440" t="s">
        <v>2897</v>
      </c>
      <c r="E116" s="440" t="s">
        <v>2897</v>
      </c>
      <c r="F116" s="440" t="s">
        <v>12</v>
      </c>
      <c r="G116" s="440" t="s">
        <v>508</v>
      </c>
      <c r="H116" s="440" t="s">
        <v>124</v>
      </c>
      <c r="I116" s="440" t="s">
        <v>125</v>
      </c>
      <c r="J116" s="440" t="s">
        <v>2800</v>
      </c>
      <c r="K116" s="440" t="s">
        <v>4748</v>
      </c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  <c r="AC116" s="440"/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0"/>
      <c r="AS116" s="440"/>
      <c r="AT116" s="440"/>
      <c r="AU116" s="440"/>
      <c r="AV116" s="453">
        <v>0</v>
      </c>
      <c r="AW116" s="452">
        <v>32.24</v>
      </c>
      <c r="AX116" s="452"/>
      <c r="AY116" s="452"/>
      <c r="AZ116" s="453"/>
      <c r="BA116" s="453">
        <v>0</v>
      </c>
      <c r="BB116" s="440" t="s">
        <v>123</v>
      </c>
      <c r="BC116" s="440" t="s">
        <v>51</v>
      </c>
    </row>
    <row r="117" spans="1:55" s="448" customFormat="1" ht="16.5">
      <c r="A117" s="449" t="s">
        <v>309</v>
      </c>
      <c r="B117" s="451" t="s">
        <v>3285</v>
      </c>
      <c r="C117" s="440" t="s">
        <v>5193</v>
      </c>
      <c r="D117" s="440" t="s">
        <v>2898</v>
      </c>
      <c r="E117" s="440" t="s">
        <v>2898</v>
      </c>
      <c r="F117" s="440" t="s">
        <v>12</v>
      </c>
      <c r="G117" s="440" t="s">
        <v>508</v>
      </c>
      <c r="H117" s="440" t="s">
        <v>124</v>
      </c>
      <c r="I117" s="440" t="s">
        <v>125</v>
      </c>
      <c r="J117" s="440" t="s">
        <v>2800</v>
      </c>
      <c r="K117" s="440" t="s">
        <v>4749</v>
      </c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  <c r="AS117" s="440"/>
      <c r="AT117" s="440"/>
      <c r="AU117" s="440"/>
      <c r="AV117" s="453">
        <v>0</v>
      </c>
      <c r="AW117" s="452">
        <v>45.63</v>
      </c>
      <c r="AX117" s="452"/>
      <c r="AY117" s="452"/>
      <c r="AZ117" s="453"/>
      <c r="BA117" s="453">
        <v>0</v>
      </c>
      <c r="BB117" s="440" t="s">
        <v>123</v>
      </c>
      <c r="BC117" s="440" t="s">
        <v>51</v>
      </c>
    </row>
    <row r="118" spans="1:55" s="448" customFormat="1" ht="16.5">
      <c r="A118" s="449" t="s">
        <v>309</v>
      </c>
      <c r="B118" s="451" t="s">
        <v>3285</v>
      </c>
      <c r="C118" s="440" t="s">
        <v>5194</v>
      </c>
      <c r="D118" s="440" t="s">
        <v>2899</v>
      </c>
      <c r="E118" s="440" t="s">
        <v>2899</v>
      </c>
      <c r="F118" s="440" t="s">
        <v>12</v>
      </c>
      <c r="G118" s="440" t="s">
        <v>508</v>
      </c>
      <c r="H118" s="440" t="s">
        <v>124</v>
      </c>
      <c r="I118" s="440" t="s">
        <v>125</v>
      </c>
      <c r="J118" s="440" t="s">
        <v>2800</v>
      </c>
      <c r="K118" s="440" t="s">
        <v>4750</v>
      </c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  <c r="AS118" s="440"/>
      <c r="AT118" s="440"/>
      <c r="AU118" s="440"/>
      <c r="AV118" s="453">
        <v>0</v>
      </c>
      <c r="AW118" s="453">
        <v>45.63</v>
      </c>
      <c r="AX118" s="453"/>
      <c r="AY118" s="453"/>
      <c r="AZ118" s="453"/>
      <c r="BA118" s="453">
        <v>0</v>
      </c>
      <c r="BB118" s="440" t="s">
        <v>123</v>
      </c>
      <c r="BC118" s="440" t="s">
        <v>51</v>
      </c>
    </row>
    <row r="119" spans="1:55" s="448" customFormat="1" ht="16.5">
      <c r="A119" s="449" t="s">
        <v>309</v>
      </c>
      <c r="B119" s="451" t="s">
        <v>3285</v>
      </c>
      <c r="C119" s="440" t="s">
        <v>5195</v>
      </c>
      <c r="D119" s="440" t="s">
        <v>2900</v>
      </c>
      <c r="E119" s="440" t="s">
        <v>2900</v>
      </c>
      <c r="F119" s="440" t="s">
        <v>12</v>
      </c>
      <c r="G119" s="440" t="s">
        <v>508</v>
      </c>
      <c r="H119" s="440" t="s">
        <v>124</v>
      </c>
      <c r="I119" s="440" t="s">
        <v>125</v>
      </c>
      <c r="J119" s="440" t="s">
        <v>2800</v>
      </c>
      <c r="K119" s="440" t="s">
        <v>4751</v>
      </c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0"/>
      <c r="AF119" s="440"/>
      <c r="AG119" s="440"/>
      <c r="AH119" s="440"/>
      <c r="AI119" s="440"/>
      <c r="AJ119" s="440"/>
      <c r="AK119" s="440"/>
      <c r="AL119" s="440"/>
      <c r="AM119" s="440"/>
      <c r="AN119" s="440"/>
      <c r="AO119" s="440"/>
      <c r="AP119" s="440"/>
      <c r="AQ119" s="440"/>
      <c r="AR119" s="440"/>
      <c r="AS119" s="440"/>
      <c r="AT119" s="440"/>
      <c r="AU119" s="440"/>
      <c r="AV119" s="453">
        <v>0</v>
      </c>
      <c r="AW119" s="452">
        <v>79.52</v>
      </c>
      <c r="AX119" s="452"/>
      <c r="AY119" s="452"/>
      <c r="AZ119" s="453"/>
      <c r="BA119" s="453">
        <v>0</v>
      </c>
      <c r="BB119" s="440" t="s">
        <v>123</v>
      </c>
      <c r="BC119" s="440" t="s">
        <v>51</v>
      </c>
    </row>
    <row r="120" spans="1:55" s="448" customFormat="1" ht="16.5">
      <c r="A120" s="449" t="s">
        <v>309</v>
      </c>
      <c r="B120" s="451" t="s">
        <v>3285</v>
      </c>
      <c r="C120" s="440" t="s">
        <v>5196</v>
      </c>
      <c r="D120" s="440" t="s">
        <v>2901</v>
      </c>
      <c r="E120" s="440" t="s">
        <v>2901</v>
      </c>
      <c r="F120" s="440" t="s">
        <v>12</v>
      </c>
      <c r="G120" s="440" t="s">
        <v>508</v>
      </c>
      <c r="H120" s="440" t="s">
        <v>124</v>
      </c>
      <c r="I120" s="440" t="s">
        <v>125</v>
      </c>
      <c r="J120" s="440" t="s">
        <v>2800</v>
      </c>
      <c r="K120" s="440" t="s">
        <v>4752</v>
      </c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  <c r="AS120" s="440"/>
      <c r="AT120" s="440"/>
      <c r="AU120" s="440"/>
      <c r="AV120" s="453">
        <v>0</v>
      </c>
      <c r="AW120" s="452">
        <v>115.36</v>
      </c>
      <c r="AX120" s="452"/>
      <c r="AY120" s="452"/>
      <c r="AZ120" s="453"/>
      <c r="BA120" s="453">
        <v>0</v>
      </c>
      <c r="BB120" s="440" t="s">
        <v>123</v>
      </c>
      <c r="BC120" s="440" t="s">
        <v>51</v>
      </c>
    </row>
    <row r="121" spans="1:55" s="448" customFormat="1" ht="16.5">
      <c r="A121" s="449" t="s">
        <v>309</v>
      </c>
      <c r="B121" s="451" t="s">
        <v>3285</v>
      </c>
      <c r="C121" s="440" t="s">
        <v>5197</v>
      </c>
      <c r="D121" s="440" t="s">
        <v>2902</v>
      </c>
      <c r="E121" s="440" t="s">
        <v>2902</v>
      </c>
      <c r="F121" s="440" t="s">
        <v>12</v>
      </c>
      <c r="G121" s="440" t="s">
        <v>508</v>
      </c>
      <c r="H121" s="440" t="s">
        <v>124</v>
      </c>
      <c r="I121" s="440" t="s">
        <v>125</v>
      </c>
      <c r="J121" s="440" t="s">
        <v>2800</v>
      </c>
      <c r="K121" s="440" t="s">
        <v>4753</v>
      </c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  <c r="AS121" s="440"/>
      <c r="AT121" s="440"/>
      <c r="AU121" s="440"/>
      <c r="AV121" s="453">
        <v>0</v>
      </c>
      <c r="AW121" s="452">
        <v>146.06</v>
      </c>
      <c r="AX121" s="452"/>
      <c r="AY121" s="452"/>
      <c r="AZ121" s="453"/>
      <c r="BA121" s="453">
        <v>0</v>
      </c>
      <c r="BB121" s="440" t="s">
        <v>123</v>
      </c>
      <c r="BC121" s="440" t="s">
        <v>51</v>
      </c>
    </row>
    <row r="122" spans="1:55" s="448" customFormat="1" ht="16.5">
      <c r="A122" s="449" t="s">
        <v>309</v>
      </c>
      <c r="B122" s="451" t="s">
        <v>3285</v>
      </c>
      <c r="C122" s="440" t="s">
        <v>5198</v>
      </c>
      <c r="D122" s="440" t="s">
        <v>2903</v>
      </c>
      <c r="E122" s="440" t="s">
        <v>2903</v>
      </c>
      <c r="F122" s="440" t="s">
        <v>12</v>
      </c>
      <c r="G122" s="440" t="s">
        <v>508</v>
      </c>
      <c r="H122" s="440" t="s">
        <v>124</v>
      </c>
      <c r="I122" s="440" t="s">
        <v>125</v>
      </c>
      <c r="J122" s="440" t="s">
        <v>2800</v>
      </c>
      <c r="K122" s="440" t="s">
        <v>4754</v>
      </c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  <c r="AS122" s="440"/>
      <c r="AT122" s="440"/>
      <c r="AU122" s="440"/>
      <c r="AV122" s="453">
        <v>0</v>
      </c>
      <c r="AW122" s="452">
        <v>184.58</v>
      </c>
      <c r="AX122" s="452"/>
      <c r="AY122" s="452"/>
      <c r="AZ122" s="453"/>
      <c r="BA122" s="453">
        <v>0</v>
      </c>
      <c r="BB122" s="440" t="s">
        <v>123</v>
      </c>
      <c r="BC122" s="440" t="s">
        <v>51</v>
      </c>
    </row>
    <row r="123" spans="1:55" s="448" customFormat="1" ht="16.5">
      <c r="A123" s="449" t="s">
        <v>309</v>
      </c>
      <c r="B123" s="451" t="s">
        <v>3285</v>
      </c>
      <c r="C123" s="440" t="s">
        <v>5199</v>
      </c>
      <c r="D123" s="440" t="s">
        <v>2904</v>
      </c>
      <c r="E123" s="440" t="s">
        <v>2904</v>
      </c>
      <c r="F123" s="440" t="s">
        <v>12</v>
      </c>
      <c r="G123" s="440" t="s">
        <v>508</v>
      </c>
      <c r="H123" s="440" t="s">
        <v>124</v>
      </c>
      <c r="I123" s="440" t="s">
        <v>125</v>
      </c>
      <c r="J123" s="440" t="s">
        <v>2800</v>
      </c>
      <c r="K123" s="440" t="s">
        <v>4755</v>
      </c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  <c r="AC123" s="440"/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0"/>
      <c r="AS123" s="440"/>
      <c r="AT123" s="440"/>
      <c r="AU123" s="440"/>
      <c r="AV123" s="453">
        <v>0</v>
      </c>
      <c r="AW123" s="452">
        <v>236.29</v>
      </c>
      <c r="AX123" s="452"/>
      <c r="AY123" s="452"/>
      <c r="AZ123" s="453"/>
      <c r="BA123" s="453">
        <v>0</v>
      </c>
      <c r="BB123" s="440" t="s">
        <v>123</v>
      </c>
      <c r="BC123" s="440" t="s">
        <v>51</v>
      </c>
    </row>
    <row r="124" spans="1:55" s="448" customFormat="1" ht="16.5">
      <c r="A124" s="449" t="s">
        <v>309</v>
      </c>
      <c r="B124" s="451" t="s">
        <v>3285</v>
      </c>
      <c r="C124" s="440" t="s">
        <v>5200</v>
      </c>
      <c r="D124" s="440" t="s">
        <v>2905</v>
      </c>
      <c r="E124" s="440" t="s">
        <v>2905</v>
      </c>
      <c r="F124" s="440" t="s">
        <v>12</v>
      </c>
      <c r="G124" s="440" t="s">
        <v>508</v>
      </c>
      <c r="H124" s="440" t="s">
        <v>124</v>
      </c>
      <c r="I124" s="440" t="s">
        <v>125</v>
      </c>
      <c r="J124" s="440" t="s">
        <v>2800</v>
      </c>
      <c r="K124" s="440" t="s">
        <v>4756</v>
      </c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0"/>
      <c r="AS124" s="440"/>
      <c r="AT124" s="440"/>
      <c r="AU124" s="440"/>
      <c r="AV124" s="453">
        <v>0</v>
      </c>
      <c r="AW124" s="452">
        <v>285.73</v>
      </c>
      <c r="AX124" s="452"/>
      <c r="AY124" s="452"/>
      <c r="AZ124" s="453"/>
      <c r="BA124" s="453">
        <v>0</v>
      </c>
      <c r="BB124" s="440" t="s">
        <v>123</v>
      </c>
      <c r="BC124" s="440" t="s">
        <v>51</v>
      </c>
    </row>
    <row r="125" spans="1:55" s="449" customFormat="1" ht="16.5">
      <c r="A125" s="449" t="s">
        <v>309</v>
      </c>
      <c r="B125" s="449" t="s">
        <v>1037</v>
      </c>
      <c r="C125" s="450" t="s">
        <v>5201</v>
      </c>
      <c r="D125" s="450" t="s">
        <v>2906</v>
      </c>
      <c r="E125" s="450" t="s">
        <v>2906</v>
      </c>
      <c r="F125" s="450" t="s">
        <v>12</v>
      </c>
      <c r="G125" s="450" t="s">
        <v>508</v>
      </c>
      <c r="H125" s="450" t="s">
        <v>124</v>
      </c>
      <c r="I125" s="450" t="s">
        <v>125</v>
      </c>
      <c r="J125" s="450" t="s">
        <v>2800</v>
      </c>
      <c r="K125" s="450" t="s">
        <v>4757</v>
      </c>
      <c r="L125" s="450"/>
      <c r="M125" s="450"/>
      <c r="N125" s="450"/>
      <c r="O125" s="450"/>
      <c r="P125" s="450"/>
      <c r="Q125" s="450"/>
      <c r="R125" s="450"/>
      <c r="S125" s="450"/>
      <c r="T125" s="450"/>
      <c r="U125" s="450"/>
      <c r="V125" s="450"/>
      <c r="W125" s="450"/>
      <c r="X125" s="450"/>
      <c r="Y125" s="450"/>
      <c r="Z125" s="450"/>
      <c r="AA125" s="450"/>
      <c r="AB125" s="450"/>
      <c r="AC125" s="450"/>
      <c r="AD125" s="450"/>
      <c r="AE125" s="450"/>
      <c r="AF125" s="450"/>
      <c r="AG125" s="450"/>
      <c r="AH125" s="450"/>
      <c r="AI125" s="450"/>
      <c r="AJ125" s="450"/>
      <c r="AK125" s="450"/>
      <c r="AL125" s="450"/>
      <c r="AM125" s="450"/>
      <c r="AN125" s="450"/>
      <c r="AO125" s="450"/>
      <c r="AP125" s="450"/>
      <c r="AQ125" s="450"/>
      <c r="AR125" s="450"/>
      <c r="AS125" s="450"/>
      <c r="AT125" s="450"/>
      <c r="AU125" s="450"/>
      <c r="AV125" s="453">
        <v>0</v>
      </c>
      <c r="AW125" s="453">
        <v>0</v>
      </c>
      <c r="AX125" s="453"/>
      <c r="AY125" s="453"/>
      <c r="AZ125" s="453"/>
      <c r="BA125" s="453">
        <v>0</v>
      </c>
      <c r="BB125" s="450" t="s">
        <v>123</v>
      </c>
      <c r="BC125" s="450" t="s">
        <v>51</v>
      </c>
    </row>
    <row r="126" spans="1:55" s="448" customFormat="1" ht="16.5">
      <c r="A126" s="449" t="s">
        <v>309</v>
      </c>
      <c r="B126" s="451" t="s">
        <v>3285</v>
      </c>
      <c r="C126" s="440" t="s">
        <v>5202</v>
      </c>
      <c r="D126" s="440" t="s">
        <v>2907</v>
      </c>
      <c r="E126" s="440" t="s">
        <v>2907</v>
      </c>
      <c r="F126" s="440" t="s">
        <v>12</v>
      </c>
      <c r="G126" s="440" t="s">
        <v>508</v>
      </c>
      <c r="H126" s="440" t="s">
        <v>124</v>
      </c>
      <c r="I126" s="440" t="s">
        <v>125</v>
      </c>
      <c r="J126" s="440" t="s">
        <v>2800</v>
      </c>
      <c r="K126" s="440" t="s">
        <v>4758</v>
      </c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0"/>
      <c r="AS126" s="440"/>
      <c r="AT126" s="440"/>
      <c r="AU126" s="440"/>
      <c r="AV126" s="453">
        <v>0</v>
      </c>
      <c r="AW126" s="452">
        <v>18.13</v>
      </c>
      <c r="AX126" s="452"/>
      <c r="AY126" s="452"/>
      <c r="AZ126" s="453"/>
      <c r="BA126" s="453">
        <v>0</v>
      </c>
      <c r="BB126" s="440" t="s">
        <v>123</v>
      </c>
      <c r="BC126" s="440" t="s">
        <v>51</v>
      </c>
    </row>
    <row r="127" spans="1:55" s="448" customFormat="1" ht="16.5">
      <c r="A127" s="449" t="s">
        <v>309</v>
      </c>
      <c r="B127" s="451" t="s">
        <v>3285</v>
      </c>
      <c r="C127" s="440" t="s">
        <v>5203</v>
      </c>
      <c r="D127" s="440" t="s">
        <v>2908</v>
      </c>
      <c r="E127" s="440" t="s">
        <v>2908</v>
      </c>
      <c r="F127" s="440" t="s">
        <v>12</v>
      </c>
      <c r="G127" s="440" t="s">
        <v>508</v>
      </c>
      <c r="H127" s="440" t="s">
        <v>124</v>
      </c>
      <c r="I127" s="440" t="s">
        <v>125</v>
      </c>
      <c r="J127" s="440" t="s">
        <v>2800</v>
      </c>
      <c r="K127" s="440" t="s">
        <v>4759</v>
      </c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0"/>
      <c r="AS127" s="440"/>
      <c r="AT127" s="440"/>
      <c r="AU127" s="440"/>
      <c r="AV127" s="453">
        <v>0</v>
      </c>
      <c r="AW127" s="452">
        <v>27.61</v>
      </c>
      <c r="AX127" s="452"/>
      <c r="AY127" s="452"/>
      <c r="AZ127" s="453"/>
      <c r="BA127" s="453">
        <v>0</v>
      </c>
      <c r="BB127" s="440" t="s">
        <v>123</v>
      </c>
      <c r="BC127" s="440" t="s">
        <v>51</v>
      </c>
    </row>
    <row r="128" spans="1:55" s="448" customFormat="1" ht="16.5">
      <c r="A128" s="449" t="s">
        <v>309</v>
      </c>
      <c r="B128" s="451" t="s">
        <v>3285</v>
      </c>
      <c r="C128" s="440" t="s">
        <v>5204</v>
      </c>
      <c r="D128" s="440" t="s">
        <v>2909</v>
      </c>
      <c r="E128" s="440" t="s">
        <v>2909</v>
      </c>
      <c r="F128" s="440" t="s">
        <v>12</v>
      </c>
      <c r="G128" s="440" t="s">
        <v>508</v>
      </c>
      <c r="H128" s="440" t="s">
        <v>124</v>
      </c>
      <c r="I128" s="440" t="s">
        <v>125</v>
      </c>
      <c r="J128" s="440" t="s">
        <v>2800</v>
      </c>
      <c r="K128" s="440" t="s">
        <v>4760</v>
      </c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0"/>
      <c r="AS128" s="440"/>
      <c r="AT128" s="440"/>
      <c r="AU128" s="440"/>
      <c r="AV128" s="453">
        <v>0</v>
      </c>
      <c r="AW128" s="452">
        <v>40.79</v>
      </c>
      <c r="AX128" s="452"/>
      <c r="AY128" s="452"/>
      <c r="AZ128" s="453"/>
      <c r="BA128" s="453">
        <v>0</v>
      </c>
      <c r="BB128" s="440" t="s">
        <v>123</v>
      </c>
      <c r="BC128" s="440" t="s">
        <v>51</v>
      </c>
    </row>
    <row r="129" spans="1:55" s="448" customFormat="1" ht="16.5">
      <c r="A129" s="449" t="s">
        <v>309</v>
      </c>
      <c r="B129" s="451" t="s">
        <v>3285</v>
      </c>
      <c r="C129" s="440" t="s">
        <v>5205</v>
      </c>
      <c r="D129" s="440" t="s">
        <v>2910</v>
      </c>
      <c r="E129" s="440" t="s">
        <v>2910</v>
      </c>
      <c r="F129" s="440" t="s">
        <v>12</v>
      </c>
      <c r="G129" s="440" t="s">
        <v>508</v>
      </c>
      <c r="H129" s="440" t="s">
        <v>124</v>
      </c>
      <c r="I129" s="440" t="s">
        <v>125</v>
      </c>
      <c r="J129" s="440" t="s">
        <v>2800</v>
      </c>
      <c r="K129" s="440" t="s">
        <v>4761</v>
      </c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0"/>
      <c r="AS129" s="440"/>
      <c r="AT129" s="440"/>
      <c r="AU129" s="440"/>
      <c r="AV129" s="453">
        <v>0</v>
      </c>
      <c r="AW129" s="452">
        <v>59.02</v>
      </c>
      <c r="AX129" s="452"/>
      <c r="AY129" s="452"/>
      <c r="AZ129" s="453"/>
      <c r="BA129" s="453">
        <v>0</v>
      </c>
      <c r="BB129" s="440" t="s">
        <v>123</v>
      </c>
      <c r="BC129" s="440" t="s">
        <v>51</v>
      </c>
    </row>
    <row r="130" spans="1:55" s="448" customFormat="1" ht="16.5">
      <c r="A130" s="449" t="s">
        <v>309</v>
      </c>
      <c r="B130" s="451" t="s">
        <v>3285</v>
      </c>
      <c r="C130" s="440" t="s">
        <v>5206</v>
      </c>
      <c r="D130" s="440" t="s">
        <v>2911</v>
      </c>
      <c r="E130" s="440" t="s">
        <v>2911</v>
      </c>
      <c r="F130" s="440" t="s">
        <v>12</v>
      </c>
      <c r="G130" s="440" t="s">
        <v>508</v>
      </c>
      <c r="H130" s="440" t="s">
        <v>124</v>
      </c>
      <c r="I130" s="440" t="s">
        <v>125</v>
      </c>
      <c r="J130" s="440" t="s">
        <v>2800</v>
      </c>
      <c r="K130" s="440" t="s">
        <v>4762</v>
      </c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  <c r="AC130" s="440"/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0"/>
      <c r="AS130" s="440"/>
      <c r="AT130" s="440"/>
      <c r="AU130" s="440"/>
      <c r="AV130" s="453">
        <v>0</v>
      </c>
      <c r="AW130" s="452">
        <v>105.06</v>
      </c>
      <c r="AX130" s="452"/>
      <c r="AY130" s="452"/>
      <c r="AZ130" s="453"/>
      <c r="BA130" s="453">
        <v>0</v>
      </c>
      <c r="BB130" s="440" t="s">
        <v>123</v>
      </c>
      <c r="BC130" s="440" t="s">
        <v>51</v>
      </c>
    </row>
    <row r="131" spans="1:55" s="448" customFormat="1" ht="16.5">
      <c r="A131" s="449" t="s">
        <v>309</v>
      </c>
      <c r="B131" s="451" t="s">
        <v>3285</v>
      </c>
      <c r="C131" s="440" t="s">
        <v>5207</v>
      </c>
      <c r="D131" s="440" t="s">
        <v>2912</v>
      </c>
      <c r="E131" s="440" t="s">
        <v>2912</v>
      </c>
      <c r="F131" s="440" t="s">
        <v>12</v>
      </c>
      <c r="G131" s="440" t="s">
        <v>508</v>
      </c>
      <c r="H131" s="440" t="s">
        <v>124</v>
      </c>
      <c r="I131" s="440" t="s">
        <v>125</v>
      </c>
      <c r="J131" s="440" t="s">
        <v>2800</v>
      </c>
      <c r="K131" s="440" t="s">
        <v>4763</v>
      </c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  <c r="AC131" s="440"/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0"/>
      <c r="AS131" s="440"/>
      <c r="AT131" s="440"/>
      <c r="AU131" s="440"/>
      <c r="AV131" s="453">
        <v>0</v>
      </c>
      <c r="AW131" s="452">
        <v>153.78</v>
      </c>
      <c r="AX131" s="452"/>
      <c r="AY131" s="452"/>
      <c r="AZ131" s="453"/>
      <c r="BA131" s="453">
        <v>0</v>
      </c>
      <c r="BB131" s="440" t="s">
        <v>123</v>
      </c>
      <c r="BC131" s="440" t="s">
        <v>51</v>
      </c>
    </row>
    <row r="132" spans="1:55" s="448" customFormat="1" ht="16.5">
      <c r="A132" s="449" t="s">
        <v>309</v>
      </c>
      <c r="B132" s="451" t="s">
        <v>3285</v>
      </c>
      <c r="C132" s="440" t="s">
        <v>5208</v>
      </c>
      <c r="D132" s="440" t="s">
        <v>2913</v>
      </c>
      <c r="E132" s="440" t="s">
        <v>2913</v>
      </c>
      <c r="F132" s="440" t="s">
        <v>12</v>
      </c>
      <c r="G132" s="440" t="s">
        <v>508</v>
      </c>
      <c r="H132" s="440" t="s">
        <v>124</v>
      </c>
      <c r="I132" s="440" t="s">
        <v>125</v>
      </c>
      <c r="J132" s="440" t="s">
        <v>2800</v>
      </c>
      <c r="K132" s="440" t="s">
        <v>4764</v>
      </c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  <c r="AC132" s="440"/>
      <c r="AD132" s="440"/>
      <c r="AE132" s="440"/>
      <c r="AF132" s="440"/>
      <c r="AG132" s="440"/>
      <c r="AH132" s="440"/>
      <c r="AI132" s="440"/>
      <c r="AJ132" s="440"/>
      <c r="AK132" s="440"/>
      <c r="AL132" s="440"/>
      <c r="AM132" s="440"/>
      <c r="AN132" s="440"/>
      <c r="AO132" s="440"/>
      <c r="AP132" s="440"/>
      <c r="AQ132" s="440"/>
      <c r="AR132" s="440"/>
      <c r="AS132" s="440"/>
      <c r="AT132" s="440"/>
      <c r="AU132" s="440"/>
      <c r="AV132" s="453">
        <v>0</v>
      </c>
      <c r="AW132" s="452">
        <v>193.44</v>
      </c>
      <c r="AX132" s="452"/>
      <c r="AY132" s="452"/>
      <c r="AZ132" s="453"/>
      <c r="BA132" s="453">
        <v>0</v>
      </c>
      <c r="BB132" s="440" t="s">
        <v>123</v>
      </c>
      <c r="BC132" s="440" t="s">
        <v>51</v>
      </c>
    </row>
    <row r="133" spans="1:55" s="448" customFormat="1" ht="16.5">
      <c r="A133" s="449" t="s">
        <v>309</v>
      </c>
      <c r="B133" s="451" t="s">
        <v>3285</v>
      </c>
      <c r="C133" s="440" t="s">
        <v>5209</v>
      </c>
      <c r="D133" s="440" t="s">
        <v>2914</v>
      </c>
      <c r="E133" s="440" t="s">
        <v>2914</v>
      </c>
      <c r="F133" s="440" t="s">
        <v>12</v>
      </c>
      <c r="G133" s="440" t="s">
        <v>508</v>
      </c>
      <c r="H133" s="440" t="s">
        <v>124</v>
      </c>
      <c r="I133" s="440" t="s">
        <v>125</v>
      </c>
      <c r="J133" s="440" t="s">
        <v>2800</v>
      </c>
      <c r="K133" s="440" t="s">
        <v>4765</v>
      </c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440"/>
      <c r="AE133" s="440"/>
      <c r="AF133" s="440"/>
      <c r="AG133" s="440"/>
      <c r="AH133" s="440"/>
      <c r="AI133" s="440"/>
      <c r="AJ133" s="440"/>
      <c r="AK133" s="440"/>
      <c r="AL133" s="440"/>
      <c r="AM133" s="440"/>
      <c r="AN133" s="440"/>
      <c r="AO133" s="440"/>
      <c r="AP133" s="440"/>
      <c r="AQ133" s="440"/>
      <c r="AR133" s="440"/>
      <c r="AS133" s="440"/>
      <c r="AT133" s="440"/>
      <c r="AU133" s="440"/>
      <c r="AV133" s="453">
        <v>0</v>
      </c>
      <c r="AW133" s="452">
        <v>254.41</v>
      </c>
      <c r="AX133" s="452"/>
      <c r="AY133" s="452"/>
      <c r="AZ133" s="453"/>
      <c r="BA133" s="453">
        <v>0</v>
      </c>
      <c r="BB133" s="440" t="s">
        <v>123</v>
      </c>
      <c r="BC133" s="440" t="s">
        <v>51</v>
      </c>
    </row>
    <row r="134" spans="1:55" s="448" customFormat="1" ht="16.5">
      <c r="A134" s="449" t="s">
        <v>309</v>
      </c>
      <c r="B134" s="451" t="s">
        <v>3285</v>
      </c>
      <c r="C134" s="440" t="s">
        <v>5210</v>
      </c>
      <c r="D134" s="440" t="s">
        <v>2915</v>
      </c>
      <c r="E134" s="440" t="s">
        <v>2915</v>
      </c>
      <c r="F134" s="440" t="s">
        <v>12</v>
      </c>
      <c r="G134" s="440" t="s">
        <v>508</v>
      </c>
      <c r="H134" s="440" t="s">
        <v>124</v>
      </c>
      <c r="I134" s="440" t="s">
        <v>125</v>
      </c>
      <c r="J134" s="440" t="s">
        <v>2800</v>
      </c>
      <c r="K134" s="440" t="s">
        <v>4766</v>
      </c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40"/>
      <c r="AQ134" s="440"/>
      <c r="AR134" s="440"/>
      <c r="AS134" s="440"/>
      <c r="AT134" s="440"/>
      <c r="AU134" s="440"/>
      <c r="AV134" s="453">
        <v>0</v>
      </c>
      <c r="AW134" s="452">
        <v>317.76</v>
      </c>
      <c r="AX134" s="452"/>
      <c r="AY134" s="452"/>
      <c r="AZ134" s="453"/>
      <c r="BA134" s="453">
        <v>0</v>
      </c>
      <c r="BB134" s="440" t="s">
        <v>123</v>
      </c>
      <c r="BC134" s="440" t="s">
        <v>51</v>
      </c>
    </row>
    <row r="135" spans="1:55" s="448" customFormat="1" ht="16.5">
      <c r="A135" s="449" t="s">
        <v>309</v>
      </c>
      <c r="B135" s="451" t="s">
        <v>3285</v>
      </c>
      <c r="C135" s="440" t="s">
        <v>5211</v>
      </c>
      <c r="D135" s="440" t="s">
        <v>2916</v>
      </c>
      <c r="E135" s="440" t="s">
        <v>2916</v>
      </c>
      <c r="F135" s="440" t="s">
        <v>12</v>
      </c>
      <c r="G135" s="440" t="s">
        <v>508</v>
      </c>
      <c r="H135" s="440" t="s">
        <v>124</v>
      </c>
      <c r="I135" s="440" t="s">
        <v>125</v>
      </c>
      <c r="J135" s="440" t="s">
        <v>2800</v>
      </c>
      <c r="K135" s="440" t="s">
        <v>4767</v>
      </c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440"/>
      <c r="AE135" s="440"/>
      <c r="AF135" s="440"/>
      <c r="AG135" s="440"/>
      <c r="AH135" s="440"/>
      <c r="AI135" s="440"/>
      <c r="AJ135" s="440"/>
      <c r="AK135" s="440"/>
      <c r="AL135" s="440"/>
      <c r="AM135" s="440"/>
      <c r="AN135" s="440"/>
      <c r="AO135" s="440"/>
      <c r="AP135" s="440"/>
      <c r="AQ135" s="440"/>
      <c r="AR135" s="440"/>
      <c r="AS135" s="440"/>
      <c r="AT135" s="440"/>
      <c r="AU135" s="440"/>
      <c r="AV135" s="453">
        <v>0</v>
      </c>
      <c r="AW135" s="452">
        <v>382.75</v>
      </c>
      <c r="AX135" s="452"/>
      <c r="AY135" s="452"/>
      <c r="AZ135" s="453"/>
      <c r="BA135" s="453">
        <v>0</v>
      </c>
      <c r="BB135" s="440" t="s">
        <v>123</v>
      </c>
      <c r="BC135" s="440" t="s">
        <v>51</v>
      </c>
    </row>
    <row r="136" spans="1:55" s="389" customFormat="1" ht="16.5">
      <c r="A136" s="389" t="s">
        <v>309</v>
      </c>
      <c r="B136" s="389" t="s">
        <v>1037</v>
      </c>
      <c r="C136" s="388" t="s">
        <v>5212</v>
      </c>
      <c r="D136" s="388" t="s">
        <v>2917</v>
      </c>
      <c r="E136" s="388" t="s">
        <v>2917</v>
      </c>
      <c r="F136" s="388" t="s">
        <v>12</v>
      </c>
      <c r="G136" s="388" t="s">
        <v>508</v>
      </c>
      <c r="H136" s="388" t="s">
        <v>124</v>
      </c>
      <c r="I136" s="388" t="s">
        <v>125</v>
      </c>
      <c r="J136" s="388" t="s">
        <v>2800</v>
      </c>
      <c r="K136" s="390" t="s">
        <v>4768</v>
      </c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0"/>
      <c r="AF136" s="390"/>
      <c r="AG136" s="390"/>
      <c r="AH136" s="390"/>
      <c r="AI136" s="390"/>
      <c r="AJ136" s="390"/>
      <c r="AK136" s="390"/>
      <c r="AL136" s="390"/>
      <c r="AM136" s="390"/>
      <c r="AN136" s="390"/>
      <c r="AO136" s="390"/>
      <c r="AP136" s="390"/>
      <c r="AQ136" s="390"/>
      <c r="AR136" s="390"/>
      <c r="AS136" s="390"/>
      <c r="AT136" s="388"/>
      <c r="AU136" s="388"/>
      <c r="AV136" s="387">
        <v>0</v>
      </c>
      <c r="AW136" s="387">
        <v>0</v>
      </c>
      <c r="AX136" s="387"/>
      <c r="AY136" s="387"/>
      <c r="AZ136" s="387"/>
      <c r="BA136" s="387">
        <v>0</v>
      </c>
      <c r="BB136" s="388" t="s">
        <v>123</v>
      </c>
      <c r="BC136" s="388" t="s">
        <v>51</v>
      </c>
    </row>
    <row r="137" spans="1:55" s="389" customFormat="1" ht="16.5">
      <c r="A137" s="389" t="s">
        <v>309</v>
      </c>
      <c r="B137" s="389" t="s">
        <v>1037</v>
      </c>
      <c r="C137" s="388" t="s">
        <v>5213</v>
      </c>
      <c r="D137" s="388" t="s">
        <v>2918</v>
      </c>
      <c r="E137" s="388" t="s">
        <v>2918</v>
      </c>
      <c r="F137" s="388" t="s">
        <v>12</v>
      </c>
      <c r="G137" s="388" t="s">
        <v>508</v>
      </c>
      <c r="H137" s="388" t="s">
        <v>124</v>
      </c>
      <c r="I137" s="388" t="s">
        <v>125</v>
      </c>
      <c r="J137" s="388" t="s">
        <v>2800</v>
      </c>
      <c r="K137" s="390" t="s">
        <v>4769</v>
      </c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0"/>
      <c r="AK137" s="390"/>
      <c r="AL137" s="390"/>
      <c r="AM137" s="390"/>
      <c r="AN137" s="390"/>
      <c r="AO137" s="390"/>
      <c r="AP137" s="390"/>
      <c r="AQ137" s="390"/>
      <c r="AR137" s="390"/>
      <c r="AS137" s="390"/>
      <c r="AT137" s="388"/>
      <c r="AU137" s="388"/>
      <c r="AV137" s="387">
        <v>0</v>
      </c>
      <c r="AW137" s="387">
        <v>0</v>
      </c>
      <c r="AX137" s="387"/>
      <c r="AY137" s="387"/>
      <c r="AZ137" s="387"/>
      <c r="BA137" s="387">
        <v>0</v>
      </c>
      <c r="BB137" s="388" t="s">
        <v>123</v>
      </c>
      <c r="BC137" s="388" t="s">
        <v>51</v>
      </c>
    </row>
    <row r="138" spans="1:55" s="389" customFormat="1" ht="16.5">
      <c r="A138" s="389" t="s">
        <v>309</v>
      </c>
      <c r="B138" s="389" t="s">
        <v>1037</v>
      </c>
      <c r="C138" s="388" t="s">
        <v>5214</v>
      </c>
      <c r="D138" s="388" t="s">
        <v>2919</v>
      </c>
      <c r="E138" s="388" t="s">
        <v>2919</v>
      </c>
      <c r="F138" s="388" t="s">
        <v>12</v>
      </c>
      <c r="G138" s="388" t="s">
        <v>508</v>
      </c>
      <c r="H138" s="388" t="s">
        <v>124</v>
      </c>
      <c r="I138" s="388" t="s">
        <v>125</v>
      </c>
      <c r="J138" s="388" t="s">
        <v>2800</v>
      </c>
      <c r="K138" s="390" t="s">
        <v>4770</v>
      </c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0"/>
      <c r="AG138" s="390"/>
      <c r="AH138" s="390"/>
      <c r="AI138" s="390"/>
      <c r="AJ138" s="390"/>
      <c r="AK138" s="390"/>
      <c r="AL138" s="390"/>
      <c r="AM138" s="390"/>
      <c r="AN138" s="390"/>
      <c r="AO138" s="390"/>
      <c r="AP138" s="390"/>
      <c r="AQ138" s="390"/>
      <c r="AR138" s="390"/>
      <c r="AS138" s="390"/>
      <c r="AT138" s="388"/>
      <c r="AU138" s="388"/>
      <c r="AV138" s="387">
        <v>0</v>
      </c>
      <c r="AW138" s="387">
        <v>0</v>
      </c>
      <c r="AX138" s="387"/>
      <c r="AY138" s="387"/>
      <c r="AZ138" s="387"/>
      <c r="BA138" s="387">
        <v>0</v>
      </c>
      <c r="BB138" s="388" t="s">
        <v>123</v>
      </c>
      <c r="BC138" s="388" t="s">
        <v>51</v>
      </c>
    </row>
    <row r="139" spans="1:55" s="389" customFormat="1" ht="16.5">
      <c r="A139" s="389" t="s">
        <v>309</v>
      </c>
      <c r="B139" s="389" t="s">
        <v>1037</v>
      </c>
      <c r="C139" s="388" t="s">
        <v>5215</v>
      </c>
      <c r="D139" s="388" t="s">
        <v>2920</v>
      </c>
      <c r="E139" s="388" t="s">
        <v>2920</v>
      </c>
      <c r="F139" s="388" t="s">
        <v>12</v>
      </c>
      <c r="G139" s="388" t="s">
        <v>508</v>
      </c>
      <c r="H139" s="388" t="s">
        <v>124</v>
      </c>
      <c r="I139" s="388" t="s">
        <v>125</v>
      </c>
      <c r="J139" s="388" t="s">
        <v>2800</v>
      </c>
      <c r="K139" s="390" t="s">
        <v>4771</v>
      </c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88"/>
      <c r="AU139" s="388"/>
      <c r="AV139" s="387">
        <v>0</v>
      </c>
      <c r="AW139" s="387">
        <v>0</v>
      </c>
      <c r="AX139" s="387"/>
      <c r="AY139" s="387"/>
      <c r="AZ139" s="387"/>
      <c r="BA139" s="387">
        <v>0</v>
      </c>
      <c r="BB139" s="388" t="s">
        <v>123</v>
      </c>
      <c r="BC139" s="388" t="s">
        <v>51</v>
      </c>
    </row>
    <row r="140" spans="1:55" s="389" customFormat="1" ht="16.5">
      <c r="A140" s="389" t="s">
        <v>309</v>
      </c>
      <c r="B140" s="389" t="s">
        <v>1037</v>
      </c>
      <c r="C140" s="388" t="s">
        <v>5216</v>
      </c>
      <c r="D140" s="388" t="s">
        <v>2921</v>
      </c>
      <c r="E140" s="388" t="s">
        <v>2921</v>
      </c>
      <c r="F140" s="388" t="s">
        <v>12</v>
      </c>
      <c r="G140" s="388" t="s">
        <v>508</v>
      </c>
      <c r="H140" s="388" t="s">
        <v>124</v>
      </c>
      <c r="I140" s="388" t="s">
        <v>125</v>
      </c>
      <c r="J140" s="388" t="s">
        <v>2800</v>
      </c>
      <c r="K140" s="388" t="s">
        <v>4772</v>
      </c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7">
        <v>0</v>
      </c>
      <c r="AW140" s="387">
        <v>0</v>
      </c>
      <c r="AX140" s="387"/>
      <c r="AY140" s="387"/>
      <c r="AZ140" s="387"/>
      <c r="BA140" s="387">
        <v>0</v>
      </c>
      <c r="BB140" s="388" t="s">
        <v>123</v>
      </c>
      <c r="BC140" s="388" t="s">
        <v>51</v>
      </c>
    </row>
    <row r="141" spans="1:55" s="389" customFormat="1" ht="16.5">
      <c r="A141" s="389" t="s">
        <v>309</v>
      </c>
      <c r="B141" s="389" t="s">
        <v>1037</v>
      </c>
      <c r="C141" s="388" t="s">
        <v>5217</v>
      </c>
      <c r="D141" s="388" t="s">
        <v>2922</v>
      </c>
      <c r="E141" s="388" t="s">
        <v>2922</v>
      </c>
      <c r="F141" s="388" t="s">
        <v>12</v>
      </c>
      <c r="G141" s="388" t="s">
        <v>508</v>
      </c>
      <c r="H141" s="388" t="s">
        <v>124</v>
      </c>
      <c r="I141" s="388" t="s">
        <v>125</v>
      </c>
      <c r="J141" s="388" t="s">
        <v>2800</v>
      </c>
      <c r="K141" s="388" t="s">
        <v>4773</v>
      </c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7">
        <v>0</v>
      </c>
      <c r="AW141" s="387">
        <v>0</v>
      </c>
      <c r="AX141" s="387"/>
      <c r="AY141" s="387"/>
      <c r="AZ141" s="387"/>
      <c r="BA141" s="387">
        <v>0</v>
      </c>
      <c r="BB141" s="388" t="s">
        <v>123</v>
      </c>
      <c r="BC141" s="388" t="s">
        <v>51</v>
      </c>
    </row>
    <row r="142" spans="1:55" s="389" customFormat="1" ht="16.5">
      <c r="A142" s="389" t="s">
        <v>309</v>
      </c>
      <c r="B142" s="389" t="s">
        <v>1037</v>
      </c>
      <c r="C142" s="388" t="s">
        <v>5218</v>
      </c>
      <c r="D142" s="388" t="s">
        <v>2923</v>
      </c>
      <c r="E142" s="388" t="s">
        <v>2923</v>
      </c>
      <c r="F142" s="388" t="s">
        <v>12</v>
      </c>
      <c r="G142" s="388" t="s">
        <v>508</v>
      </c>
      <c r="H142" s="388" t="s">
        <v>124</v>
      </c>
      <c r="I142" s="388" t="s">
        <v>125</v>
      </c>
      <c r="J142" s="388" t="s">
        <v>2800</v>
      </c>
      <c r="K142" s="388" t="s">
        <v>4774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7">
        <v>0</v>
      </c>
      <c r="AW142" s="387">
        <v>0</v>
      </c>
      <c r="AX142" s="387"/>
      <c r="AY142" s="387"/>
      <c r="AZ142" s="387"/>
      <c r="BA142" s="387">
        <v>0</v>
      </c>
      <c r="BB142" s="388" t="s">
        <v>123</v>
      </c>
      <c r="BC142" s="388" t="s">
        <v>51</v>
      </c>
    </row>
    <row r="143" spans="1:55" s="389" customFormat="1" ht="16.5">
      <c r="A143" s="389" t="s">
        <v>309</v>
      </c>
      <c r="B143" s="389" t="s">
        <v>1037</v>
      </c>
      <c r="C143" s="388" t="s">
        <v>5219</v>
      </c>
      <c r="D143" s="388" t="s">
        <v>2924</v>
      </c>
      <c r="E143" s="388" t="s">
        <v>2924</v>
      </c>
      <c r="F143" s="388" t="s">
        <v>12</v>
      </c>
      <c r="G143" s="388" t="s">
        <v>508</v>
      </c>
      <c r="H143" s="388" t="s">
        <v>124</v>
      </c>
      <c r="I143" s="388" t="s">
        <v>125</v>
      </c>
      <c r="J143" s="388" t="s">
        <v>2800</v>
      </c>
      <c r="K143" s="388" t="s">
        <v>4775</v>
      </c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7">
        <v>0</v>
      </c>
      <c r="AW143" s="387">
        <v>0</v>
      </c>
      <c r="AX143" s="387"/>
      <c r="AY143" s="387"/>
      <c r="AZ143" s="387"/>
      <c r="BA143" s="387">
        <v>0</v>
      </c>
      <c r="BB143" s="388" t="s">
        <v>123</v>
      </c>
      <c r="BC143" s="388" t="s">
        <v>51</v>
      </c>
    </row>
    <row r="144" spans="1:55" s="389" customFormat="1" ht="16.5">
      <c r="A144" s="389" t="s">
        <v>309</v>
      </c>
      <c r="B144" s="389" t="s">
        <v>1037</v>
      </c>
      <c r="C144" s="388" t="s">
        <v>5220</v>
      </c>
      <c r="D144" s="388" t="s">
        <v>2925</v>
      </c>
      <c r="E144" s="388" t="s">
        <v>2925</v>
      </c>
      <c r="F144" s="388" t="s">
        <v>12</v>
      </c>
      <c r="G144" s="388" t="s">
        <v>508</v>
      </c>
      <c r="H144" s="388" t="s">
        <v>124</v>
      </c>
      <c r="I144" s="388" t="s">
        <v>125</v>
      </c>
      <c r="J144" s="388" t="s">
        <v>2800</v>
      </c>
      <c r="K144" s="388" t="s">
        <v>4776</v>
      </c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7">
        <v>0</v>
      </c>
      <c r="AW144" s="387">
        <v>0</v>
      </c>
      <c r="AX144" s="387"/>
      <c r="AY144" s="387"/>
      <c r="AZ144" s="387"/>
      <c r="BA144" s="387">
        <v>0</v>
      </c>
      <c r="BB144" s="388" t="s">
        <v>123</v>
      </c>
      <c r="BC144" s="388" t="s">
        <v>51</v>
      </c>
    </row>
    <row r="145" spans="1:55" s="459" customFormat="1" ht="16.5">
      <c r="A145" s="455" t="s">
        <v>309</v>
      </c>
      <c r="B145" s="456" t="s">
        <v>3285</v>
      </c>
      <c r="C145" s="457" t="s">
        <v>5221</v>
      </c>
      <c r="D145" s="457" t="s">
        <v>2926</v>
      </c>
      <c r="E145" s="457" t="s">
        <v>2926</v>
      </c>
      <c r="F145" s="457" t="s">
        <v>12</v>
      </c>
      <c r="G145" s="457" t="s">
        <v>508</v>
      </c>
      <c r="H145" s="457" t="s">
        <v>124</v>
      </c>
      <c r="I145" s="457" t="s">
        <v>125</v>
      </c>
      <c r="J145" s="457" t="s">
        <v>2800</v>
      </c>
      <c r="K145" s="457" t="s">
        <v>4777</v>
      </c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457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  <c r="AL145" s="457"/>
      <c r="AM145" s="457"/>
      <c r="AN145" s="457"/>
      <c r="AO145" s="457"/>
      <c r="AP145" s="457"/>
      <c r="AQ145" s="457"/>
      <c r="AR145" s="457"/>
      <c r="AS145" s="457"/>
      <c r="AT145" s="457"/>
      <c r="AU145" s="457"/>
      <c r="AV145" s="458"/>
      <c r="AW145" s="458">
        <v>3.37</v>
      </c>
      <c r="AX145" s="458"/>
      <c r="AY145" s="458"/>
      <c r="AZ145" s="458"/>
      <c r="BA145" s="458">
        <v>0</v>
      </c>
      <c r="BB145" s="457" t="s">
        <v>123</v>
      </c>
      <c r="BC145" s="457" t="s">
        <v>51</v>
      </c>
    </row>
    <row r="146" spans="1:55" s="459" customFormat="1" ht="16.5">
      <c r="A146" s="455" t="s">
        <v>309</v>
      </c>
      <c r="B146" s="456" t="s">
        <v>3285</v>
      </c>
      <c r="C146" s="457" t="s">
        <v>5222</v>
      </c>
      <c r="D146" s="457" t="s">
        <v>2927</v>
      </c>
      <c r="E146" s="457" t="s">
        <v>2927</v>
      </c>
      <c r="F146" s="457" t="s">
        <v>12</v>
      </c>
      <c r="G146" s="457" t="s">
        <v>508</v>
      </c>
      <c r="H146" s="457" t="s">
        <v>124</v>
      </c>
      <c r="I146" s="457" t="s">
        <v>125</v>
      </c>
      <c r="J146" s="457" t="s">
        <v>2800</v>
      </c>
      <c r="K146" s="457" t="s">
        <v>4778</v>
      </c>
      <c r="L146" s="457"/>
      <c r="M146" s="457"/>
      <c r="N146" s="457"/>
      <c r="O146" s="457"/>
      <c r="P146" s="457"/>
      <c r="Q146" s="457"/>
      <c r="R146" s="457"/>
      <c r="S146" s="457"/>
      <c r="T146" s="457"/>
      <c r="U146" s="457"/>
      <c r="V146" s="457"/>
      <c r="W146" s="457"/>
      <c r="X146" s="457"/>
      <c r="Y146" s="457"/>
      <c r="Z146" s="457"/>
      <c r="AA146" s="457"/>
      <c r="AB146" s="457"/>
      <c r="AC146" s="457"/>
      <c r="AD146" s="457"/>
      <c r="AE146" s="457"/>
      <c r="AF146" s="457"/>
      <c r="AG146" s="457"/>
      <c r="AH146" s="457"/>
      <c r="AI146" s="457"/>
      <c r="AJ146" s="457"/>
      <c r="AK146" s="457"/>
      <c r="AL146" s="457"/>
      <c r="AM146" s="457"/>
      <c r="AN146" s="457"/>
      <c r="AO146" s="457"/>
      <c r="AP146" s="457"/>
      <c r="AQ146" s="457"/>
      <c r="AR146" s="457"/>
      <c r="AS146" s="457"/>
      <c r="AT146" s="457"/>
      <c r="AU146" s="457"/>
      <c r="AV146" s="458"/>
      <c r="AW146" s="458">
        <v>3.37</v>
      </c>
      <c r="AX146" s="458"/>
      <c r="AY146" s="458"/>
      <c r="AZ146" s="458"/>
      <c r="BA146" s="458">
        <v>0</v>
      </c>
      <c r="BB146" s="457" t="s">
        <v>123</v>
      </c>
      <c r="BC146" s="457" t="s">
        <v>51</v>
      </c>
    </row>
    <row r="147" spans="1:55" s="459" customFormat="1" ht="16.5">
      <c r="A147" s="455" t="s">
        <v>309</v>
      </c>
      <c r="B147" s="456" t="s">
        <v>3285</v>
      </c>
      <c r="C147" s="457" t="s">
        <v>5223</v>
      </c>
      <c r="D147" s="457" t="s">
        <v>2928</v>
      </c>
      <c r="E147" s="457" t="s">
        <v>2928</v>
      </c>
      <c r="F147" s="457" t="s">
        <v>12</v>
      </c>
      <c r="G147" s="457" t="s">
        <v>508</v>
      </c>
      <c r="H147" s="457" t="s">
        <v>124</v>
      </c>
      <c r="I147" s="457" t="s">
        <v>125</v>
      </c>
      <c r="J147" s="457" t="s">
        <v>2800</v>
      </c>
      <c r="K147" s="457" t="s">
        <v>4779</v>
      </c>
      <c r="L147" s="457"/>
      <c r="M147" s="457"/>
      <c r="N147" s="457"/>
      <c r="O147" s="457"/>
      <c r="P147" s="457"/>
      <c r="Q147" s="457"/>
      <c r="R147" s="457"/>
      <c r="S147" s="457"/>
      <c r="T147" s="457"/>
      <c r="U147" s="457"/>
      <c r="V147" s="457"/>
      <c r="W147" s="457"/>
      <c r="X147" s="457"/>
      <c r="Y147" s="457"/>
      <c r="Z147" s="457"/>
      <c r="AA147" s="457"/>
      <c r="AB147" s="457"/>
      <c r="AC147" s="457"/>
      <c r="AD147" s="457"/>
      <c r="AE147" s="457"/>
      <c r="AF147" s="457"/>
      <c r="AG147" s="457"/>
      <c r="AH147" s="457"/>
      <c r="AI147" s="457"/>
      <c r="AJ147" s="457"/>
      <c r="AK147" s="457"/>
      <c r="AL147" s="457"/>
      <c r="AM147" s="457"/>
      <c r="AN147" s="457"/>
      <c r="AO147" s="457"/>
      <c r="AP147" s="457"/>
      <c r="AQ147" s="457"/>
      <c r="AR147" s="457"/>
      <c r="AS147" s="457"/>
      <c r="AT147" s="457"/>
      <c r="AU147" s="457"/>
      <c r="AV147" s="458"/>
      <c r="AW147" s="458">
        <v>3.37</v>
      </c>
      <c r="AX147" s="458"/>
      <c r="AY147" s="458"/>
      <c r="AZ147" s="458"/>
      <c r="BA147" s="458">
        <v>0</v>
      </c>
      <c r="BB147" s="457" t="s">
        <v>123</v>
      </c>
      <c r="BC147" s="457" t="s">
        <v>51</v>
      </c>
    </row>
    <row r="148" spans="1:55" s="459" customFormat="1" ht="16.5">
      <c r="A148" s="455" t="s">
        <v>309</v>
      </c>
      <c r="B148" s="456" t="s">
        <v>3285</v>
      </c>
      <c r="C148" s="457" t="s">
        <v>5224</v>
      </c>
      <c r="D148" s="457" t="s">
        <v>2929</v>
      </c>
      <c r="E148" s="457" t="s">
        <v>2929</v>
      </c>
      <c r="F148" s="457" t="s">
        <v>12</v>
      </c>
      <c r="G148" s="457" t="s">
        <v>508</v>
      </c>
      <c r="H148" s="457" t="s">
        <v>124</v>
      </c>
      <c r="I148" s="457" t="s">
        <v>125</v>
      </c>
      <c r="J148" s="457" t="s">
        <v>2800</v>
      </c>
      <c r="K148" s="457" t="s">
        <v>4780</v>
      </c>
      <c r="L148" s="457"/>
      <c r="M148" s="457"/>
      <c r="N148" s="457"/>
      <c r="O148" s="457"/>
      <c r="P148" s="457"/>
      <c r="Q148" s="457"/>
      <c r="R148" s="457"/>
      <c r="S148" s="457"/>
      <c r="T148" s="457"/>
      <c r="U148" s="457"/>
      <c r="V148" s="457"/>
      <c r="W148" s="457"/>
      <c r="X148" s="457"/>
      <c r="Y148" s="457"/>
      <c r="Z148" s="457"/>
      <c r="AA148" s="457"/>
      <c r="AB148" s="457"/>
      <c r="AC148" s="457"/>
      <c r="AD148" s="457"/>
      <c r="AE148" s="457"/>
      <c r="AF148" s="457"/>
      <c r="AG148" s="457"/>
      <c r="AH148" s="457"/>
      <c r="AI148" s="457"/>
      <c r="AJ148" s="457"/>
      <c r="AK148" s="457"/>
      <c r="AL148" s="457"/>
      <c r="AM148" s="457"/>
      <c r="AN148" s="457"/>
      <c r="AO148" s="457"/>
      <c r="AP148" s="457"/>
      <c r="AQ148" s="457"/>
      <c r="AR148" s="457"/>
      <c r="AS148" s="457"/>
      <c r="AT148" s="457"/>
      <c r="AU148" s="457"/>
      <c r="AV148" s="458"/>
      <c r="AW148" s="458">
        <v>3.37</v>
      </c>
      <c r="AX148" s="458"/>
      <c r="AY148" s="458"/>
      <c r="AZ148" s="458"/>
      <c r="BA148" s="458">
        <v>0</v>
      </c>
      <c r="BB148" s="457" t="s">
        <v>123</v>
      </c>
      <c r="BC148" s="457" t="s">
        <v>51</v>
      </c>
    </row>
    <row r="149" spans="1:55" s="459" customFormat="1" ht="16.5">
      <c r="A149" s="455" t="s">
        <v>309</v>
      </c>
      <c r="B149" s="456" t="s">
        <v>3285</v>
      </c>
      <c r="C149" s="457" t="s">
        <v>5225</v>
      </c>
      <c r="D149" s="457" t="s">
        <v>2930</v>
      </c>
      <c r="E149" s="457" t="s">
        <v>2930</v>
      </c>
      <c r="F149" s="457" t="s">
        <v>12</v>
      </c>
      <c r="G149" s="457" t="s">
        <v>508</v>
      </c>
      <c r="H149" s="457" t="s">
        <v>124</v>
      </c>
      <c r="I149" s="457" t="s">
        <v>125</v>
      </c>
      <c r="J149" s="457" t="s">
        <v>2800</v>
      </c>
      <c r="K149" s="457" t="s">
        <v>4781</v>
      </c>
      <c r="L149" s="457"/>
      <c r="M149" s="457"/>
      <c r="N149" s="457"/>
      <c r="O149" s="457"/>
      <c r="P149" s="457"/>
      <c r="Q149" s="457"/>
      <c r="R149" s="457"/>
      <c r="S149" s="457"/>
      <c r="T149" s="457"/>
      <c r="U149" s="457"/>
      <c r="V149" s="457"/>
      <c r="W149" s="457"/>
      <c r="X149" s="457"/>
      <c r="Y149" s="457"/>
      <c r="Z149" s="457"/>
      <c r="AA149" s="457"/>
      <c r="AB149" s="457"/>
      <c r="AC149" s="457"/>
      <c r="AD149" s="457"/>
      <c r="AE149" s="457"/>
      <c r="AF149" s="457"/>
      <c r="AG149" s="457"/>
      <c r="AH149" s="457"/>
      <c r="AI149" s="457"/>
      <c r="AJ149" s="457"/>
      <c r="AK149" s="457"/>
      <c r="AL149" s="457"/>
      <c r="AM149" s="457"/>
      <c r="AN149" s="457"/>
      <c r="AO149" s="457"/>
      <c r="AP149" s="457"/>
      <c r="AQ149" s="457"/>
      <c r="AR149" s="457"/>
      <c r="AS149" s="457"/>
      <c r="AT149" s="457"/>
      <c r="AU149" s="457"/>
      <c r="AV149" s="458"/>
      <c r="AW149" s="458">
        <v>3.37</v>
      </c>
      <c r="AX149" s="458"/>
      <c r="AY149" s="458"/>
      <c r="AZ149" s="458"/>
      <c r="BA149" s="458">
        <v>0</v>
      </c>
      <c r="BB149" s="457" t="s">
        <v>123</v>
      </c>
      <c r="BC149" s="457" t="s">
        <v>51</v>
      </c>
    </row>
    <row r="150" spans="1:55" s="459" customFormat="1" ht="16.5">
      <c r="A150" s="455" t="s">
        <v>309</v>
      </c>
      <c r="B150" s="456" t="s">
        <v>3285</v>
      </c>
      <c r="C150" s="457" t="s">
        <v>5226</v>
      </c>
      <c r="D150" s="457" t="s">
        <v>2931</v>
      </c>
      <c r="E150" s="457" t="s">
        <v>2931</v>
      </c>
      <c r="F150" s="457" t="s">
        <v>12</v>
      </c>
      <c r="G150" s="457" t="s">
        <v>508</v>
      </c>
      <c r="H150" s="457" t="s">
        <v>124</v>
      </c>
      <c r="I150" s="457" t="s">
        <v>125</v>
      </c>
      <c r="J150" s="457" t="s">
        <v>2800</v>
      </c>
      <c r="K150" s="457" t="s">
        <v>4782</v>
      </c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  <c r="X150" s="457"/>
      <c r="Y150" s="457"/>
      <c r="Z150" s="457"/>
      <c r="AA150" s="457"/>
      <c r="AB150" s="457"/>
      <c r="AC150" s="457"/>
      <c r="AD150" s="457"/>
      <c r="AE150" s="457"/>
      <c r="AF150" s="457"/>
      <c r="AG150" s="457"/>
      <c r="AH150" s="457"/>
      <c r="AI150" s="457"/>
      <c r="AJ150" s="457"/>
      <c r="AK150" s="457"/>
      <c r="AL150" s="457"/>
      <c r="AM150" s="457"/>
      <c r="AN150" s="457"/>
      <c r="AO150" s="457"/>
      <c r="AP150" s="457"/>
      <c r="AQ150" s="457"/>
      <c r="AR150" s="457"/>
      <c r="AS150" s="457"/>
      <c r="AT150" s="457"/>
      <c r="AU150" s="457"/>
      <c r="AV150" s="458"/>
      <c r="AW150" s="458">
        <v>3.37</v>
      </c>
      <c r="AX150" s="458"/>
      <c r="AY150" s="458"/>
      <c r="AZ150" s="458"/>
      <c r="BA150" s="458">
        <v>0</v>
      </c>
      <c r="BB150" s="457" t="s">
        <v>123</v>
      </c>
      <c r="BC150" s="457" t="s">
        <v>51</v>
      </c>
    </row>
    <row r="151" spans="1:55" s="459" customFormat="1" ht="16.5">
      <c r="A151" s="455" t="s">
        <v>309</v>
      </c>
      <c r="B151" s="456" t="s">
        <v>3285</v>
      </c>
      <c r="C151" s="457" t="s">
        <v>5227</v>
      </c>
      <c r="D151" s="457" t="s">
        <v>2932</v>
      </c>
      <c r="E151" s="457" t="s">
        <v>2932</v>
      </c>
      <c r="F151" s="457" t="s">
        <v>12</v>
      </c>
      <c r="G151" s="457" t="s">
        <v>508</v>
      </c>
      <c r="H151" s="457" t="s">
        <v>124</v>
      </c>
      <c r="I151" s="457" t="s">
        <v>125</v>
      </c>
      <c r="J151" s="457" t="s">
        <v>2800</v>
      </c>
      <c r="K151" s="457" t="s">
        <v>4783</v>
      </c>
      <c r="L151" s="457"/>
      <c r="M151" s="457"/>
      <c r="N151" s="457"/>
      <c r="O151" s="457"/>
      <c r="P151" s="457"/>
      <c r="Q151" s="457"/>
      <c r="R151" s="457"/>
      <c r="S151" s="457"/>
      <c r="T151" s="457"/>
      <c r="U151" s="457"/>
      <c r="V151" s="457"/>
      <c r="W151" s="457"/>
      <c r="X151" s="457"/>
      <c r="Y151" s="457"/>
      <c r="Z151" s="457"/>
      <c r="AA151" s="457"/>
      <c r="AB151" s="457"/>
      <c r="AC151" s="457"/>
      <c r="AD151" s="457"/>
      <c r="AE151" s="457"/>
      <c r="AF151" s="457"/>
      <c r="AG151" s="457"/>
      <c r="AH151" s="457"/>
      <c r="AI151" s="457"/>
      <c r="AJ151" s="457"/>
      <c r="AK151" s="457"/>
      <c r="AL151" s="457"/>
      <c r="AM151" s="457"/>
      <c r="AN151" s="457"/>
      <c r="AO151" s="457"/>
      <c r="AP151" s="457"/>
      <c r="AQ151" s="457"/>
      <c r="AR151" s="457"/>
      <c r="AS151" s="457"/>
      <c r="AT151" s="457"/>
      <c r="AU151" s="457"/>
      <c r="AV151" s="458"/>
      <c r="AW151" s="458">
        <v>3.37</v>
      </c>
      <c r="AX151" s="458"/>
      <c r="AY151" s="458"/>
      <c r="AZ151" s="458"/>
      <c r="BA151" s="458">
        <v>0</v>
      </c>
      <c r="BB151" s="457" t="s">
        <v>123</v>
      </c>
      <c r="BC151" s="457" t="s">
        <v>51</v>
      </c>
    </row>
    <row r="152" spans="1:55" s="459" customFormat="1" ht="16.5">
      <c r="A152" s="455" t="s">
        <v>309</v>
      </c>
      <c r="B152" s="456" t="s">
        <v>3285</v>
      </c>
      <c r="C152" s="457" t="s">
        <v>5228</v>
      </c>
      <c r="D152" s="457" t="s">
        <v>2933</v>
      </c>
      <c r="E152" s="457" t="s">
        <v>2933</v>
      </c>
      <c r="F152" s="457" t="s">
        <v>12</v>
      </c>
      <c r="G152" s="457" t="s">
        <v>508</v>
      </c>
      <c r="H152" s="457" t="s">
        <v>124</v>
      </c>
      <c r="I152" s="457" t="s">
        <v>125</v>
      </c>
      <c r="J152" s="457" t="s">
        <v>2800</v>
      </c>
      <c r="K152" s="457" t="s">
        <v>4784</v>
      </c>
      <c r="L152" s="457"/>
      <c r="M152" s="457"/>
      <c r="N152" s="457"/>
      <c r="O152" s="457"/>
      <c r="P152" s="457"/>
      <c r="Q152" s="457"/>
      <c r="R152" s="457"/>
      <c r="S152" s="457"/>
      <c r="T152" s="457"/>
      <c r="U152" s="457"/>
      <c r="V152" s="457"/>
      <c r="W152" s="457"/>
      <c r="X152" s="457"/>
      <c r="Y152" s="457"/>
      <c r="Z152" s="457"/>
      <c r="AA152" s="457"/>
      <c r="AB152" s="457"/>
      <c r="AC152" s="457"/>
      <c r="AD152" s="457"/>
      <c r="AE152" s="457"/>
      <c r="AF152" s="457"/>
      <c r="AG152" s="457"/>
      <c r="AH152" s="457"/>
      <c r="AI152" s="457"/>
      <c r="AJ152" s="457"/>
      <c r="AK152" s="457"/>
      <c r="AL152" s="457"/>
      <c r="AM152" s="457"/>
      <c r="AN152" s="457"/>
      <c r="AO152" s="457"/>
      <c r="AP152" s="457"/>
      <c r="AQ152" s="457"/>
      <c r="AR152" s="457"/>
      <c r="AS152" s="457"/>
      <c r="AT152" s="457"/>
      <c r="AU152" s="457"/>
      <c r="AV152" s="458"/>
      <c r="AW152" s="458">
        <v>3.37</v>
      </c>
      <c r="AX152" s="458"/>
      <c r="AY152" s="458"/>
      <c r="AZ152" s="458"/>
      <c r="BA152" s="458">
        <v>0</v>
      </c>
      <c r="BB152" s="457" t="s">
        <v>123</v>
      </c>
      <c r="BC152" s="457" t="s">
        <v>51</v>
      </c>
    </row>
    <row r="153" spans="1:55" s="459" customFormat="1" ht="16.5">
      <c r="A153" s="455" t="s">
        <v>309</v>
      </c>
      <c r="B153" s="456" t="s">
        <v>3285</v>
      </c>
      <c r="C153" s="457" t="s">
        <v>5229</v>
      </c>
      <c r="D153" s="457" t="s">
        <v>2934</v>
      </c>
      <c r="E153" s="457" t="s">
        <v>2934</v>
      </c>
      <c r="F153" s="457" t="s">
        <v>12</v>
      </c>
      <c r="G153" s="457" t="s">
        <v>508</v>
      </c>
      <c r="H153" s="457" t="s">
        <v>124</v>
      </c>
      <c r="I153" s="457" t="s">
        <v>125</v>
      </c>
      <c r="J153" s="457" t="s">
        <v>2800</v>
      </c>
      <c r="K153" s="457" t="s">
        <v>4785</v>
      </c>
      <c r="L153" s="457"/>
      <c r="M153" s="457"/>
      <c r="N153" s="457"/>
      <c r="O153" s="457"/>
      <c r="P153" s="457"/>
      <c r="Q153" s="457"/>
      <c r="R153" s="457"/>
      <c r="S153" s="457"/>
      <c r="T153" s="457"/>
      <c r="U153" s="457"/>
      <c r="V153" s="457"/>
      <c r="W153" s="457"/>
      <c r="X153" s="457"/>
      <c r="Y153" s="457"/>
      <c r="Z153" s="457"/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  <c r="AL153" s="457"/>
      <c r="AM153" s="457"/>
      <c r="AN153" s="457"/>
      <c r="AO153" s="457"/>
      <c r="AP153" s="457"/>
      <c r="AQ153" s="457"/>
      <c r="AR153" s="457"/>
      <c r="AS153" s="457"/>
      <c r="AT153" s="457"/>
      <c r="AU153" s="457"/>
      <c r="AV153" s="458"/>
      <c r="AW153" s="458">
        <v>3.37</v>
      </c>
      <c r="AX153" s="458"/>
      <c r="AY153" s="458"/>
      <c r="AZ153" s="458"/>
      <c r="BA153" s="458">
        <v>0</v>
      </c>
      <c r="BB153" s="457" t="s">
        <v>123</v>
      </c>
      <c r="BC153" s="457" t="s">
        <v>51</v>
      </c>
    </row>
    <row r="154" spans="1:55" s="459" customFormat="1" ht="16.5">
      <c r="A154" s="455" t="s">
        <v>309</v>
      </c>
      <c r="B154" s="456" t="s">
        <v>3285</v>
      </c>
      <c r="C154" s="457" t="s">
        <v>5230</v>
      </c>
      <c r="D154" s="457" t="s">
        <v>2935</v>
      </c>
      <c r="E154" s="457" t="s">
        <v>2935</v>
      </c>
      <c r="F154" s="457" t="s">
        <v>12</v>
      </c>
      <c r="G154" s="457" t="s">
        <v>508</v>
      </c>
      <c r="H154" s="457" t="s">
        <v>124</v>
      </c>
      <c r="I154" s="457" t="s">
        <v>125</v>
      </c>
      <c r="J154" s="457" t="s">
        <v>2800</v>
      </c>
      <c r="K154" s="457" t="s">
        <v>4786</v>
      </c>
      <c r="L154" s="457"/>
      <c r="M154" s="457"/>
      <c r="N154" s="457"/>
      <c r="O154" s="457"/>
      <c r="P154" s="457"/>
      <c r="Q154" s="457"/>
      <c r="R154" s="457"/>
      <c r="S154" s="457"/>
      <c r="T154" s="457"/>
      <c r="U154" s="457"/>
      <c r="V154" s="457"/>
      <c r="W154" s="457"/>
      <c r="X154" s="457"/>
      <c r="Y154" s="457"/>
      <c r="Z154" s="457"/>
      <c r="AA154" s="457"/>
      <c r="AB154" s="457"/>
      <c r="AC154" s="457"/>
      <c r="AD154" s="457"/>
      <c r="AE154" s="457"/>
      <c r="AF154" s="457"/>
      <c r="AG154" s="457"/>
      <c r="AH154" s="457"/>
      <c r="AI154" s="457"/>
      <c r="AJ154" s="457"/>
      <c r="AK154" s="457"/>
      <c r="AL154" s="457"/>
      <c r="AM154" s="457"/>
      <c r="AN154" s="457"/>
      <c r="AO154" s="457"/>
      <c r="AP154" s="457"/>
      <c r="AQ154" s="457"/>
      <c r="AR154" s="457"/>
      <c r="AS154" s="457"/>
      <c r="AT154" s="457"/>
      <c r="AU154" s="457"/>
      <c r="AV154" s="458"/>
      <c r="AW154" s="458">
        <v>3.37</v>
      </c>
      <c r="AX154" s="458"/>
      <c r="AY154" s="458"/>
      <c r="AZ154" s="458"/>
      <c r="BA154" s="458">
        <v>0</v>
      </c>
      <c r="BB154" s="457" t="s">
        <v>123</v>
      </c>
      <c r="BC154" s="457" t="s">
        <v>51</v>
      </c>
    </row>
    <row r="155" spans="1:55" s="455" customFormat="1" ht="16.5">
      <c r="A155" s="455" t="s">
        <v>309</v>
      </c>
      <c r="B155" s="455" t="s">
        <v>1037</v>
      </c>
      <c r="C155" s="460" t="s">
        <v>5231</v>
      </c>
      <c r="D155" s="460" t="s">
        <v>2936</v>
      </c>
      <c r="E155" s="460" t="s">
        <v>2936</v>
      </c>
      <c r="F155" s="460" t="s">
        <v>12</v>
      </c>
      <c r="G155" s="460" t="s">
        <v>508</v>
      </c>
      <c r="H155" s="460" t="s">
        <v>124</v>
      </c>
      <c r="I155" s="460" t="s">
        <v>125</v>
      </c>
      <c r="J155" s="460" t="s">
        <v>2800</v>
      </c>
      <c r="K155" s="460" t="s">
        <v>4787</v>
      </c>
      <c r="L155" s="460"/>
      <c r="M155" s="460"/>
      <c r="N155" s="460"/>
      <c r="O155" s="460"/>
      <c r="P155" s="460"/>
      <c r="Q155" s="460"/>
      <c r="R155" s="460"/>
      <c r="S155" s="460"/>
      <c r="T155" s="460"/>
      <c r="U155" s="460"/>
      <c r="V155" s="460"/>
      <c r="W155" s="460"/>
      <c r="X155" s="460"/>
      <c r="Y155" s="460"/>
      <c r="Z155" s="460"/>
      <c r="AA155" s="460"/>
      <c r="AB155" s="460"/>
      <c r="AC155" s="460"/>
      <c r="AD155" s="460"/>
      <c r="AE155" s="460"/>
      <c r="AF155" s="460"/>
      <c r="AG155" s="460"/>
      <c r="AH155" s="460"/>
      <c r="AI155" s="460"/>
      <c r="AJ155" s="460"/>
      <c r="AK155" s="460"/>
      <c r="AL155" s="460"/>
      <c r="AM155" s="460"/>
      <c r="AN155" s="460"/>
      <c r="AO155" s="460"/>
      <c r="AP155" s="460"/>
      <c r="AQ155" s="460"/>
      <c r="AR155" s="460"/>
      <c r="AS155" s="460"/>
      <c r="AT155" s="460"/>
      <c r="AU155" s="460"/>
      <c r="AV155" s="474">
        <v>0</v>
      </c>
      <c r="AW155" s="474">
        <v>0</v>
      </c>
      <c r="AX155" s="474"/>
      <c r="AY155" s="474"/>
      <c r="AZ155" s="474"/>
      <c r="BA155" s="474">
        <v>0</v>
      </c>
      <c r="BB155" s="460" t="s">
        <v>123</v>
      </c>
      <c r="BC155" s="460" t="s">
        <v>51</v>
      </c>
    </row>
    <row r="156" spans="1:55" s="455" customFormat="1" ht="16.5">
      <c r="A156" s="455" t="s">
        <v>309</v>
      </c>
      <c r="B156" s="455" t="s">
        <v>1037</v>
      </c>
      <c r="C156" s="460" t="s">
        <v>5232</v>
      </c>
      <c r="D156" s="460" t="s">
        <v>2937</v>
      </c>
      <c r="E156" s="460" t="s">
        <v>2937</v>
      </c>
      <c r="F156" s="460" t="s">
        <v>12</v>
      </c>
      <c r="G156" s="460" t="s">
        <v>508</v>
      </c>
      <c r="H156" s="460" t="s">
        <v>124</v>
      </c>
      <c r="I156" s="460" t="s">
        <v>125</v>
      </c>
      <c r="J156" s="460" t="s">
        <v>2800</v>
      </c>
      <c r="K156" s="460" t="s">
        <v>4788</v>
      </c>
      <c r="L156" s="460"/>
      <c r="M156" s="460"/>
      <c r="N156" s="460"/>
      <c r="O156" s="460"/>
      <c r="P156" s="460"/>
      <c r="Q156" s="460"/>
      <c r="R156" s="460"/>
      <c r="S156" s="460"/>
      <c r="T156" s="460"/>
      <c r="U156" s="460"/>
      <c r="V156" s="460"/>
      <c r="W156" s="460"/>
      <c r="X156" s="460"/>
      <c r="Y156" s="460"/>
      <c r="Z156" s="460"/>
      <c r="AA156" s="460"/>
      <c r="AB156" s="460"/>
      <c r="AC156" s="460"/>
      <c r="AD156" s="460"/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74">
        <v>0</v>
      </c>
      <c r="AW156" s="474">
        <v>0</v>
      </c>
      <c r="AX156" s="474"/>
      <c r="AY156" s="474"/>
      <c r="AZ156" s="474"/>
      <c r="BA156" s="474">
        <v>0</v>
      </c>
      <c r="BB156" s="460" t="s">
        <v>123</v>
      </c>
      <c r="BC156" s="460" t="s">
        <v>51</v>
      </c>
    </row>
    <row r="157" spans="1:55" s="455" customFormat="1" ht="16.5">
      <c r="A157" s="455" t="s">
        <v>309</v>
      </c>
      <c r="B157" s="455" t="s">
        <v>1037</v>
      </c>
      <c r="C157" s="460" t="s">
        <v>5233</v>
      </c>
      <c r="D157" s="460" t="s">
        <v>2938</v>
      </c>
      <c r="E157" s="460" t="s">
        <v>2938</v>
      </c>
      <c r="F157" s="460" t="s">
        <v>12</v>
      </c>
      <c r="G157" s="460" t="s">
        <v>508</v>
      </c>
      <c r="H157" s="460" t="s">
        <v>124</v>
      </c>
      <c r="I157" s="460" t="s">
        <v>125</v>
      </c>
      <c r="J157" s="460" t="s">
        <v>2800</v>
      </c>
      <c r="K157" s="460" t="s">
        <v>4789</v>
      </c>
      <c r="L157" s="460"/>
      <c r="M157" s="460"/>
      <c r="N157" s="460"/>
      <c r="O157" s="460"/>
      <c r="P157" s="460"/>
      <c r="Q157" s="460"/>
      <c r="R157" s="460"/>
      <c r="S157" s="460"/>
      <c r="T157" s="460"/>
      <c r="U157" s="460"/>
      <c r="V157" s="460"/>
      <c r="W157" s="460"/>
      <c r="X157" s="460"/>
      <c r="Y157" s="460"/>
      <c r="Z157" s="460"/>
      <c r="AA157" s="460"/>
      <c r="AB157" s="460"/>
      <c r="AC157" s="460"/>
      <c r="AD157" s="460"/>
      <c r="AE157" s="460"/>
      <c r="AF157" s="460"/>
      <c r="AG157" s="460"/>
      <c r="AH157" s="460"/>
      <c r="AI157" s="460"/>
      <c r="AJ157" s="460"/>
      <c r="AK157" s="460"/>
      <c r="AL157" s="460"/>
      <c r="AM157" s="460"/>
      <c r="AN157" s="460"/>
      <c r="AO157" s="460"/>
      <c r="AP157" s="460"/>
      <c r="AQ157" s="460"/>
      <c r="AR157" s="460"/>
      <c r="AS157" s="460"/>
      <c r="AT157" s="460"/>
      <c r="AU157" s="460"/>
      <c r="AV157" s="474">
        <v>0</v>
      </c>
      <c r="AW157" s="474">
        <v>0</v>
      </c>
      <c r="AX157" s="474"/>
      <c r="AY157" s="474"/>
      <c r="AZ157" s="474"/>
      <c r="BA157" s="474">
        <v>0</v>
      </c>
      <c r="BB157" s="460" t="s">
        <v>123</v>
      </c>
      <c r="BC157" s="460" t="s">
        <v>51</v>
      </c>
    </row>
    <row r="158" spans="1:55" s="455" customFormat="1" ht="16.5">
      <c r="A158" s="455" t="s">
        <v>309</v>
      </c>
      <c r="B158" s="455" t="s">
        <v>1037</v>
      </c>
      <c r="C158" s="460" t="s">
        <v>5234</v>
      </c>
      <c r="D158" s="460" t="s">
        <v>2939</v>
      </c>
      <c r="E158" s="460" t="s">
        <v>2939</v>
      </c>
      <c r="F158" s="460" t="s">
        <v>12</v>
      </c>
      <c r="G158" s="460" t="s">
        <v>508</v>
      </c>
      <c r="H158" s="460" t="s">
        <v>124</v>
      </c>
      <c r="I158" s="460" t="s">
        <v>125</v>
      </c>
      <c r="J158" s="460" t="s">
        <v>2800</v>
      </c>
      <c r="K158" s="460" t="s">
        <v>4790</v>
      </c>
      <c r="L158" s="460"/>
      <c r="M158" s="460"/>
      <c r="N158" s="460"/>
      <c r="O158" s="460"/>
      <c r="P158" s="460"/>
      <c r="Q158" s="460"/>
      <c r="R158" s="460"/>
      <c r="S158" s="460"/>
      <c r="T158" s="460"/>
      <c r="U158" s="460"/>
      <c r="V158" s="460"/>
      <c r="W158" s="460"/>
      <c r="X158" s="460"/>
      <c r="Y158" s="460"/>
      <c r="Z158" s="460"/>
      <c r="AA158" s="460"/>
      <c r="AB158" s="460"/>
      <c r="AC158" s="460"/>
      <c r="AD158" s="460"/>
      <c r="AE158" s="460"/>
      <c r="AF158" s="460"/>
      <c r="AG158" s="460"/>
      <c r="AH158" s="460"/>
      <c r="AI158" s="460"/>
      <c r="AJ158" s="460"/>
      <c r="AK158" s="460"/>
      <c r="AL158" s="460"/>
      <c r="AM158" s="460"/>
      <c r="AN158" s="460"/>
      <c r="AO158" s="460"/>
      <c r="AP158" s="460"/>
      <c r="AQ158" s="460"/>
      <c r="AR158" s="460"/>
      <c r="AS158" s="460"/>
      <c r="AT158" s="460"/>
      <c r="AU158" s="460"/>
      <c r="AV158" s="474">
        <v>0</v>
      </c>
      <c r="AW158" s="474">
        <v>0</v>
      </c>
      <c r="AX158" s="474"/>
      <c r="AY158" s="474"/>
      <c r="AZ158" s="474"/>
      <c r="BA158" s="474">
        <v>0</v>
      </c>
      <c r="BB158" s="460" t="s">
        <v>123</v>
      </c>
      <c r="BC158" s="460" t="s">
        <v>51</v>
      </c>
    </row>
    <row r="159" spans="1:55" s="455" customFormat="1" ht="16.5">
      <c r="A159" s="455" t="s">
        <v>309</v>
      </c>
      <c r="B159" s="455" t="s">
        <v>1037</v>
      </c>
      <c r="C159" s="460" t="s">
        <v>5235</v>
      </c>
      <c r="D159" s="460" t="s">
        <v>2940</v>
      </c>
      <c r="E159" s="460" t="s">
        <v>2940</v>
      </c>
      <c r="F159" s="460" t="s">
        <v>12</v>
      </c>
      <c r="G159" s="460" t="s">
        <v>508</v>
      </c>
      <c r="H159" s="460" t="s">
        <v>124</v>
      </c>
      <c r="I159" s="460" t="s">
        <v>125</v>
      </c>
      <c r="J159" s="460" t="s">
        <v>2800</v>
      </c>
      <c r="K159" s="460" t="s">
        <v>4791</v>
      </c>
      <c r="L159" s="460"/>
      <c r="M159" s="460"/>
      <c r="N159" s="460"/>
      <c r="O159" s="460"/>
      <c r="P159" s="460"/>
      <c r="Q159" s="460"/>
      <c r="R159" s="460"/>
      <c r="S159" s="460"/>
      <c r="T159" s="460"/>
      <c r="U159" s="460"/>
      <c r="V159" s="460"/>
      <c r="W159" s="460"/>
      <c r="X159" s="460"/>
      <c r="Y159" s="460"/>
      <c r="Z159" s="460"/>
      <c r="AA159" s="460"/>
      <c r="AB159" s="460"/>
      <c r="AC159" s="460"/>
      <c r="AD159" s="460"/>
      <c r="AE159" s="460"/>
      <c r="AF159" s="460"/>
      <c r="AG159" s="460"/>
      <c r="AH159" s="460"/>
      <c r="AI159" s="460"/>
      <c r="AJ159" s="460"/>
      <c r="AK159" s="460"/>
      <c r="AL159" s="460"/>
      <c r="AM159" s="460"/>
      <c r="AN159" s="460"/>
      <c r="AO159" s="460"/>
      <c r="AP159" s="460"/>
      <c r="AQ159" s="460"/>
      <c r="AR159" s="460"/>
      <c r="AS159" s="460"/>
      <c r="AT159" s="460"/>
      <c r="AU159" s="460"/>
      <c r="AV159" s="474">
        <v>0</v>
      </c>
      <c r="AW159" s="474">
        <v>0</v>
      </c>
      <c r="AX159" s="474"/>
      <c r="AY159" s="474"/>
      <c r="AZ159" s="474"/>
      <c r="BA159" s="474">
        <v>0</v>
      </c>
      <c r="BB159" s="460" t="s">
        <v>123</v>
      </c>
      <c r="BC159" s="460" t="s">
        <v>51</v>
      </c>
    </row>
    <row r="160" spans="1:55" s="455" customFormat="1" ht="16.5">
      <c r="A160" s="455" t="s">
        <v>309</v>
      </c>
      <c r="B160" s="455" t="s">
        <v>1037</v>
      </c>
      <c r="C160" s="460" t="s">
        <v>5236</v>
      </c>
      <c r="D160" s="460" t="s">
        <v>2941</v>
      </c>
      <c r="E160" s="460" t="s">
        <v>2941</v>
      </c>
      <c r="F160" s="460" t="s">
        <v>12</v>
      </c>
      <c r="G160" s="460" t="s">
        <v>508</v>
      </c>
      <c r="H160" s="460" t="s">
        <v>124</v>
      </c>
      <c r="I160" s="460" t="s">
        <v>125</v>
      </c>
      <c r="J160" s="460" t="s">
        <v>2800</v>
      </c>
      <c r="K160" s="460" t="s">
        <v>4792</v>
      </c>
      <c r="L160" s="460"/>
      <c r="M160" s="460"/>
      <c r="N160" s="460"/>
      <c r="O160" s="460"/>
      <c r="P160" s="460"/>
      <c r="Q160" s="460"/>
      <c r="R160" s="460"/>
      <c r="S160" s="460"/>
      <c r="T160" s="460"/>
      <c r="U160" s="460"/>
      <c r="V160" s="460"/>
      <c r="W160" s="460"/>
      <c r="X160" s="460"/>
      <c r="Y160" s="460"/>
      <c r="Z160" s="460"/>
      <c r="AA160" s="460"/>
      <c r="AB160" s="460"/>
      <c r="AC160" s="460"/>
      <c r="AD160" s="460"/>
      <c r="AE160" s="460"/>
      <c r="AF160" s="460"/>
      <c r="AG160" s="460"/>
      <c r="AH160" s="460"/>
      <c r="AI160" s="460"/>
      <c r="AJ160" s="460"/>
      <c r="AK160" s="460"/>
      <c r="AL160" s="460"/>
      <c r="AM160" s="460"/>
      <c r="AN160" s="460"/>
      <c r="AO160" s="460"/>
      <c r="AP160" s="460"/>
      <c r="AQ160" s="460"/>
      <c r="AR160" s="460"/>
      <c r="AS160" s="460"/>
      <c r="AT160" s="460"/>
      <c r="AU160" s="460"/>
      <c r="AV160" s="474">
        <v>0</v>
      </c>
      <c r="AW160" s="474">
        <v>0</v>
      </c>
      <c r="AX160" s="474"/>
      <c r="AY160" s="474"/>
      <c r="AZ160" s="474"/>
      <c r="BA160" s="474">
        <v>0</v>
      </c>
      <c r="BB160" s="460" t="s">
        <v>123</v>
      </c>
      <c r="BC160" s="460" t="s">
        <v>51</v>
      </c>
    </row>
    <row r="161" spans="1:55" s="455" customFormat="1" ht="16.5">
      <c r="A161" s="455" t="s">
        <v>309</v>
      </c>
      <c r="B161" s="455" t="s">
        <v>1037</v>
      </c>
      <c r="C161" s="460" t="s">
        <v>5237</v>
      </c>
      <c r="D161" s="460" t="s">
        <v>2942</v>
      </c>
      <c r="E161" s="460" t="s">
        <v>2942</v>
      </c>
      <c r="F161" s="460" t="s">
        <v>12</v>
      </c>
      <c r="G161" s="460" t="s">
        <v>508</v>
      </c>
      <c r="H161" s="460" t="s">
        <v>124</v>
      </c>
      <c r="I161" s="460" t="s">
        <v>125</v>
      </c>
      <c r="J161" s="460" t="s">
        <v>2800</v>
      </c>
      <c r="K161" s="460" t="s">
        <v>4793</v>
      </c>
      <c r="L161" s="460"/>
      <c r="M161" s="460"/>
      <c r="N161" s="460"/>
      <c r="O161" s="460"/>
      <c r="P161" s="460"/>
      <c r="Q161" s="460"/>
      <c r="R161" s="460"/>
      <c r="S161" s="460"/>
      <c r="T161" s="460"/>
      <c r="U161" s="460"/>
      <c r="V161" s="460"/>
      <c r="W161" s="460"/>
      <c r="X161" s="460"/>
      <c r="Y161" s="460"/>
      <c r="Z161" s="460"/>
      <c r="AA161" s="460"/>
      <c r="AB161" s="460"/>
      <c r="AC161" s="460"/>
      <c r="AD161" s="460"/>
      <c r="AE161" s="460"/>
      <c r="AF161" s="460"/>
      <c r="AG161" s="460"/>
      <c r="AH161" s="460"/>
      <c r="AI161" s="460"/>
      <c r="AJ161" s="460"/>
      <c r="AK161" s="460"/>
      <c r="AL161" s="460"/>
      <c r="AM161" s="460"/>
      <c r="AN161" s="460"/>
      <c r="AO161" s="460"/>
      <c r="AP161" s="460"/>
      <c r="AQ161" s="460"/>
      <c r="AR161" s="460"/>
      <c r="AS161" s="460"/>
      <c r="AT161" s="460"/>
      <c r="AU161" s="460"/>
      <c r="AV161" s="474">
        <v>0</v>
      </c>
      <c r="AW161" s="474">
        <v>0</v>
      </c>
      <c r="AX161" s="474"/>
      <c r="AY161" s="474"/>
      <c r="AZ161" s="474"/>
      <c r="BA161" s="474">
        <v>0</v>
      </c>
      <c r="BB161" s="460" t="s">
        <v>123</v>
      </c>
      <c r="BC161" s="460" t="s">
        <v>51</v>
      </c>
    </row>
    <row r="162" spans="1:55" s="455" customFormat="1" ht="16.5">
      <c r="A162" s="455" t="s">
        <v>309</v>
      </c>
      <c r="B162" s="455" t="s">
        <v>1037</v>
      </c>
      <c r="C162" s="460" t="s">
        <v>5238</v>
      </c>
      <c r="D162" s="460" t="s">
        <v>2943</v>
      </c>
      <c r="E162" s="460" t="s">
        <v>2943</v>
      </c>
      <c r="F162" s="460" t="s">
        <v>12</v>
      </c>
      <c r="G162" s="460" t="s">
        <v>508</v>
      </c>
      <c r="H162" s="460" t="s">
        <v>124</v>
      </c>
      <c r="I162" s="460" t="s">
        <v>125</v>
      </c>
      <c r="J162" s="460" t="s">
        <v>2800</v>
      </c>
      <c r="K162" s="460" t="s">
        <v>4794</v>
      </c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0"/>
      <c r="Z162" s="460"/>
      <c r="AA162" s="460"/>
      <c r="AB162" s="460"/>
      <c r="AC162" s="460"/>
      <c r="AD162" s="460"/>
      <c r="AE162" s="460"/>
      <c r="AF162" s="460"/>
      <c r="AG162" s="460"/>
      <c r="AH162" s="460"/>
      <c r="AI162" s="460"/>
      <c r="AJ162" s="460"/>
      <c r="AK162" s="460"/>
      <c r="AL162" s="460"/>
      <c r="AM162" s="460"/>
      <c r="AN162" s="460"/>
      <c r="AO162" s="460"/>
      <c r="AP162" s="460"/>
      <c r="AQ162" s="460"/>
      <c r="AR162" s="460"/>
      <c r="AS162" s="460"/>
      <c r="AT162" s="460"/>
      <c r="AU162" s="460"/>
      <c r="AV162" s="474">
        <v>0</v>
      </c>
      <c r="AW162" s="474">
        <v>0</v>
      </c>
      <c r="AX162" s="474"/>
      <c r="AY162" s="474"/>
      <c r="AZ162" s="474"/>
      <c r="BA162" s="474">
        <v>0</v>
      </c>
      <c r="BB162" s="460" t="s">
        <v>123</v>
      </c>
      <c r="BC162" s="460" t="s">
        <v>51</v>
      </c>
    </row>
    <row r="163" spans="1:55" s="455" customFormat="1" ht="16.5">
      <c r="A163" s="455" t="s">
        <v>309</v>
      </c>
      <c r="B163" s="455" t="s">
        <v>1037</v>
      </c>
      <c r="C163" s="460" t="s">
        <v>5239</v>
      </c>
      <c r="D163" s="460" t="s">
        <v>2944</v>
      </c>
      <c r="E163" s="460" t="s">
        <v>2944</v>
      </c>
      <c r="F163" s="460" t="s">
        <v>12</v>
      </c>
      <c r="G163" s="460" t="s">
        <v>508</v>
      </c>
      <c r="H163" s="460" t="s">
        <v>124</v>
      </c>
      <c r="I163" s="460" t="s">
        <v>125</v>
      </c>
      <c r="J163" s="460" t="s">
        <v>2800</v>
      </c>
      <c r="K163" s="460" t="s">
        <v>4795</v>
      </c>
      <c r="L163" s="460"/>
      <c r="M163" s="460"/>
      <c r="N163" s="460"/>
      <c r="O163" s="460"/>
      <c r="P163" s="460"/>
      <c r="Q163" s="460"/>
      <c r="R163" s="460"/>
      <c r="S163" s="460"/>
      <c r="T163" s="460"/>
      <c r="U163" s="460"/>
      <c r="V163" s="460"/>
      <c r="W163" s="460"/>
      <c r="X163" s="460"/>
      <c r="Y163" s="460"/>
      <c r="Z163" s="460"/>
      <c r="AA163" s="460"/>
      <c r="AB163" s="460"/>
      <c r="AC163" s="460"/>
      <c r="AD163" s="460"/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74">
        <v>0</v>
      </c>
      <c r="AW163" s="474">
        <v>0</v>
      </c>
      <c r="AX163" s="474"/>
      <c r="AY163" s="474"/>
      <c r="AZ163" s="474"/>
      <c r="BA163" s="474">
        <v>0</v>
      </c>
      <c r="BB163" s="460" t="s">
        <v>123</v>
      </c>
      <c r="BC163" s="460" t="s">
        <v>51</v>
      </c>
    </row>
    <row r="164" spans="1:55" s="459" customFormat="1" ht="16.5">
      <c r="A164" s="455" t="s">
        <v>309</v>
      </c>
      <c r="B164" s="456" t="s">
        <v>3285</v>
      </c>
      <c r="C164" s="457" t="s">
        <v>5240</v>
      </c>
      <c r="D164" s="457" t="s">
        <v>2945</v>
      </c>
      <c r="E164" s="457" t="s">
        <v>2945</v>
      </c>
      <c r="F164" s="457" t="s">
        <v>12</v>
      </c>
      <c r="G164" s="457" t="s">
        <v>508</v>
      </c>
      <c r="H164" s="457" t="s">
        <v>124</v>
      </c>
      <c r="I164" s="457" t="s">
        <v>125</v>
      </c>
      <c r="J164" s="457" t="s">
        <v>2800</v>
      </c>
      <c r="K164" s="457" t="s">
        <v>4796</v>
      </c>
      <c r="L164" s="457"/>
      <c r="M164" s="457"/>
      <c r="N164" s="457"/>
      <c r="O164" s="457"/>
      <c r="P164" s="457"/>
      <c r="Q164" s="457"/>
      <c r="R164" s="457"/>
      <c r="S164" s="457"/>
      <c r="T164" s="457"/>
      <c r="U164" s="457"/>
      <c r="V164" s="457"/>
      <c r="W164" s="457"/>
      <c r="X164" s="457"/>
      <c r="Y164" s="457"/>
      <c r="Z164" s="457"/>
      <c r="AA164" s="457"/>
      <c r="AB164" s="457"/>
      <c r="AC164" s="457"/>
      <c r="AD164" s="457"/>
      <c r="AE164" s="457"/>
      <c r="AF164" s="457"/>
      <c r="AG164" s="457"/>
      <c r="AH164" s="457"/>
      <c r="AI164" s="457"/>
      <c r="AJ164" s="457"/>
      <c r="AK164" s="457"/>
      <c r="AL164" s="457"/>
      <c r="AM164" s="457"/>
      <c r="AN164" s="457"/>
      <c r="AO164" s="457"/>
      <c r="AP164" s="457"/>
      <c r="AQ164" s="457"/>
      <c r="AR164" s="457"/>
      <c r="AS164" s="457"/>
      <c r="AT164" s="457"/>
      <c r="AU164" s="457"/>
      <c r="AV164" s="458"/>
      <c r="AW164" s="458">
        <v>4.4400000000000004</v>
      </c>
      <c r="AX164" s="458"/>
      <c r="AY164" s="458"/>
      <c r="AZ164" s="458"/>
      <c r="BA164" s="458">
        <v>0</v>
      </c>
      <c r="BB164" s="457" t="s">
        <v>123</v>
      </c>
      <c r="BC164" s="457" t="s">
        <v>51</v>
      </c>
    </row>
    <row r="165" spans="1:55" s="459" customFormat="1" ht="16.5">
      <c r="A165" s="455" t="s">
        <v>309</v>
      </c>
      <c r="B165" s="456" t="s">
        <v>3285</v>
      </c>
      <c r="C165" s="457" t="s">
        <v>5241</v>
      </c>
      <c r="D165" s="457" t="s">
        <v>2946</v>
      </c>
      <c r="E165" s="457" t="s">
        <v>2946</v>
      </c>
      <c r="F165" s="457" t="s">
        <v>12</v>
      </c>
      <c r="G165" s="457" t="s">
        <v>508</v>
      </c>
      <c r="H165" s="457" t="s">
        <v>124</v>
      </c>
      <c r="I165" s="457" t="s">
        <v>125</v>
      </c>
      <c r="J165" s="457" t="s">
        <v>2800</v>
      </c>
      <c r="K165" s="457" t="s">
        <v>4797</v>
      </c>
      <c r="L165" s="457"/>
      <c r="M165" s="457"/>
      <c r="N165" s="457"/>
      <c r="O165" s="457"/>
      <c r="P165" s="457"/>
      <c r="Q165" s="457"/>
      <c r="R165" s="457"/>
      <c r="S165" s="457"/>
      <c r="T165" s="457"/>
      <c r="U165" s="457"/>
      <c r="V165" s="457"/>
      <c r="W165" s="457"/>
      <c r="X165" s="457"/>
      <c r="Y165" s="457"/>
      <c r="Z165" s="457"/>
      <c r="AA165" s="457"/>
      <c r="AB165" s="457"/>
      <c r="AC165" s="457"/>
      <c r="AD165" s="457"/>
      <c r="AE165" s="457"/>
      <c r="AF165" s="457"/>
      <c r="AG165" s="457"/>
      <c r="AH165" s="457"/>
      <c r="AI165" s="457"/>
      <c r="AJ165" s="457"/>
      <c r="AK165" s="457"/>
      <c r="AL165" s="457"/>
      <c r="AM165" s="457"/>
      <c r="AN165" s="457"/>
      <c r="AO165" s="457"/>
      <c r="AP165" s="457"/>
      <c r="AQ165" s="457"/>
      <c r="AR165" s="457"/>
      <c r="AS165" s="457"/>
      <c r="AT165" s="457"/>
      <c r="AU165" s="457"/>
      <c r="AV165" s="458"/>
      <c r="AW165" s="458">
        <v>4.4400000000000004</v>
      </c>
      <c r="AX165" s="458"/>
      <c r="AY165" s="458"/>
      <c r="AZ165" s="458"/>
      <c r="BA165" s="458">
        <v>0</v>
      </c>
      <c r="BB165" s="457" t="s">
        <v>123</v>
      </c>
      <c r="BC165" s="457" t="s">
        <v>51</v>
      </c>
    </row>
    <row r="166" spans="1:55" s="459" customFormat="1" ht="16.5">
      <c r="A166" s="455" t="s">
        <v>309</v>
      </c>
      <c r="B166" s="456" t="s">
        <v>3285</v>
      </c>
      <c r="C166" s="457" t="s">
        <v>5242</v>
      </c>
      <c r="D166" s="457" t="s">
        <v>2947</v>
      </c>
      <c r="E166" s="457" t="s">
        <v>2947</v>
      </c>
      <c r="F166" s="457" t="s">
        <v>12</v>
      </c>
      <c r="G166" s="457" t="s">
        <v>508</v>
      </c>
      <c r="H166" s="457" t="s">
        <v>124</v>
      </c>
      <c r="I166" s="457" t="s">
        <v>125</v>
      </c>
      <c r="J166" s="457" t="s">
        <v>2800</v>
      </c>
      <c r="K166" s="457" t="s">
        <v>4798</v>
      </c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B166" s="457"/>
      <c r="AC166" s="457"/>
      <c r="AD166" s="457"/>
      <c r="AE166" s="457"/>
      <c r="AF166" s="457"/>
      <c r="AG166" s="457"/>
      <c r="AH166" s="457"/>
      <c r="AI166" s="457"/>
      <c r="AJ166" s="457"/>
      <c r="AK166" s="457"/>
      <c r="AL166" s="457"/>
      <c r="AM166" s="457"/>
      <c r="AN166" s="457"/>
      <c r="AO166" s="457"/>
      <c r="AP166" s="457"/>
      <c r="AQ166" s="457"/>
      <c r="AR166" s="457"/>
      <c r="AS166" s="457"/>
      <c r="AT166" s="457"/>
      <c r="AU166" s="457"/>
      <c r="AV166" s="458"/>
      <c r="AW166" s="458">
        <v>4.4400000000000004</v>
      </c>
      <c r="AX166" s="458"/>
      <c r="AY166" s="458"/>
      <c r="AZ166" s="458"/>
      <c r="BA166" s="458">
        <v>0</v>
      </c>
      <c r="BB166" s="457" t="s">
        <v>123</v>
      </c>
      <c r="BC166" s="457" t="s">
        <v>51</v>
      </c>
    </row>
    <row r="167" spans="1:55" s="459" customFormat="1" ht="16.5">
      <c r="A167" s="455" t="s">
        <v>309</v>
      </c>
      <c r="B167" s="456" t="s">
        <v>3285</v>
      </c>
      <c r="C167" s="457" t="s">
        <v>5243</v>
      </c>
      <c r="D167" s="457" t="s">
        <v>2948</v>
      </c>
      <c r="E167" s="457" t="s">
        <v>2948</v>
      </c>
      <c r="F167" s="457" t="s">
        <v>12</v>
      </c>
      <c r="G167" s="457" t="s">
        <v>508</v>
      </c>
      <c r="H167" s="457" t="s">
        <v>124</v>
      </c>
      <c r="I167" s="457" t="s">
        <v>125</v>
      </c>
      <c r="J167" s="457" t="s">
        <v>2800</v>
      </c>
      <c r="K167" s="457" t="s">
        <v>4799</v>
      </c>
      <c r="L167" s="457"/>
      <c r="M167" s="457"/>
      <c r="N167" s="457"/>
      <c r="O167" s="457"/>
      <c r="P167" s="457"/>
      <c r="Q167" s="457"/>
      <c r="R167" s="457"/>
      <c r="S167" s="457"/>
      <c r="T167" s="457"/>
      <c r="U167" s="457"/>
      <c r="V167" s="457"/>
      <c r="W167" s="457"/>
      <c r="X167" s="457"/>
      <c r="Y167" s="457"/>
      <c r="Z167" s="457"/>
      <c r="AA167" s="457"/>
      <c r="AB167" s="457"/>
      <c r="AC167" s="457"/>
      <c r="AD167" s="457"/>
      <c r="AE167" s="457"/>
      <c r="AF167" s="457"/>
      <c r="AG167" s="457"/>
      <c r="AH167" s="457"/>
      <c r="AI167" s="457"/>
      <c r="AJ167" s="457"/>
      <c r="AK167" s="457"/>
      <c r="AL167" s="457"/>
      <c r="AM167" s="457"/>
      <c r="AN167" s="457"/>
      <c r="AO167" s="457"/>
      <c r="AP167" s="457"/>
      <c r="AQ167" s="457"/>
      <c r="AR167" s="457"/>
      <c r="AS167" s="457"/>
      <c r="AT167" s="457"/>
      <c r="AU167" s="457"/>
      <c r="AV167" s="458"/>
      <c r="AW167" s="458">
        <v>4.4400000000000004</v>
      </c>
      <c r="AX167" s="458"/>
      <c r="AY167" s="458"/>
      <c r="AZ167" s="458"/>
      <c r="BA167" s="458">
        <v>0</v>
      </c>
      <c r="BB167" s="457" t="s">
        <v>123</v>
      </c>
      <c r="BC167" s="457" t="s">
        <v>51</v>
      </c>
    </row>
    <row r="168" spans="1:55" s="459" customFormat="1" ht="16.5">
      <c r="A168" s="455" t="s">
        <v>309</v>
      </c>
      <c r="B168" s="456" t="s">
        <v>3285</v>
      </c>
      <c r="C168" s="457" t="s">
        <v>5244</v>
      </c>
      <c r="D168" s="457" t="s">
        <v>2949</v>
      </c>
      <c r="E168" s="457" t="s">
        <v>2949</v>
      </c>
      <c r="F168" s="457" t="s">
        <v>12</v>
      </c>
      <c r="G168" s="457" t="s">
        <v>508</v>
      </c>
      <c r="H168" s="457" t="s">
        <v>124</v>
      </c>
      <c r="I168" s="457" t="s">
        <v>125</v>
      </c>
      <c r="J168" s="457" t="s">
        <v>2800</v>
      </c>
      <c r="K168" s="457" t="s">
        <v>4800</v>
      </c>
      <c r="L168" s="457"/>
      <c r="M168" s="457"/>
      <c r="N168" s="457"/>
      <c r="O168" s="457"/>
      <c r="P168" s="457"/>
      <c r="Q168" s="457"/>
      <c r="R168" s="457"/>
      <c r="S168" s="457"/>
      <c r="T168" s="457"/>
      <c r="U168" s="457"/>
      <c r="V168" s="457"/>
      <c r="W168" s="457"/>
      <c r="X168" s="457"/>
      <c r="Y168" s="457"/>
      <c r="Z168" s="457"/>
      <c r="AA168" s="457"/>
      <c r="AB168" s="457"/>
      <c r="AC168" s="457"/>
      <c r="AD168" s="457"/>
      <c r="AE168" s="457"/>
      <c r="AF168" s="457"/>
      <c r="AG168" s="457"/>
      <c r="AH168" s="457"/>
      <c r="AI168" s="457"/>
      <c r="AJ168" s="457"/>
      <c r="AK168" s="457"/>
      <c r="AL168" s="457"/>
      <c r="AM168" s="457"/>
      <c r="AN168" s="457"/>
      <c r="AO168" s="457"/>
      <c r="AP168" s="457"/>
      <c r="AQ168" s="457"/>
      <c r="AR168" s="457"/>
      <c r="AS168" s="457"/>
      <c r="AT168" s="457"/>
      <c r="AU168" s="457"/>
      <c r="AV168" s="458"/>
      <c r="AW168" s="458">
        <v>4.4400000000000004</v>
      </c>
      <c r="AX168" s="458"/>
      <c r="AY168" s="458"/>
      <c r="AZ168" s="458"/>
      <c r="BA168" s="458">
        <v>0</v>
      </c>
      <c r="BB168" s="457" t="s">
        <v>123</v>
      </c>
      <c r="BC168" s="457" t="s">
        <v>51</v>
      </c>
    </row>
    <row r="169" spans="1:55" s="459" customFormat="1" ht="16.5">
      <c r="A169" s="455" t="s">
        <v>309</v>
      </c>
      <c r="B169" s="456" t="s">
        <v>3285</v>
      </c>
      <c r="C169" s="457" t="s">
        <v>5245</v>
      </c>
      <c r="D169" s="457" t="s">
        <v>2950</v>
      </c>
      <c r="E169" s="457" t="s">
        <v>2950</v>
      </c>
      <c r="F169" s="457" t="s">
        <v>12</v>
      </c>
      <c r="G169" s="457" t="s">
        <v>508</v>
      </c>
      <c r="H169" s="457" t="s">
        <v>124</v>
      </c>
      <c r="I169" s="457" t="s">
        <v>125</v>
      </c>
      <c r="J169" s="457" t="s">
        <v>2800</v>
      </c>
      <c r="K169" s="457" t="s">
        <v>4801</v>
      </c>
      <c r="L169" s="457"/>
      <c r="M169" s="457"/>
      <c r="N169" s="457"/>
      <c r="O169" s="457"/>
      <c r="P169" s="457"/>
      <c r="Q169" s="457"/>
      <c r="R169" s="457"/>
      <c r="S169" s="457"/>
      <c r="T169" s="457"/>
      <c r="U169" s="457"/>
      <c r="V169" s="457"/>
      <c r="W169" s="457"/>
      <c r="X169" s="457"/>
      <c r="Y169" s="457"/>
      <c r="Z169" s="457"/>
      <c r="AA169" s="457"/>
      <c r="AB169" s="457"/>
      <c r="AC169" s="457"/>
      <c r="AD169" s="457"/>
      <c r="AE169" s="457"/>
      <c r="AF169" s="457"/>
      <c r="AG169" s="457"/>
      <c r="AH169" s="457"/>
      <c r="AI169" s="457"/>
      <c r="AJ169" s="457"/>
      <c r="AK169" s="457"/>
      <c r="AL169" s="457"/>
      <c r="AM169" s="457"/>
      <c r="AN169" s="457"/>
      <c r="AO169" s="457"/>
      <c r="AP169" s="457"/>
      <c r="AQ169" s="457"/>
      <c r="AR169" s="457"/>
      <c r="AS169" s="457"/>
      <c r="AT169" s="457"/>
      <c r="AU169" s="457"/>
      <c r="AV169" s="458"/>
      <c r="AW169" s="458">
        <v>4.4400000000000004</v>
      </c>
      <c r="AX169" s="458"/>
      <c r="AY169" s="458"/>
      <c r="AZ169" s="458"/>
      <c r="BA169" s="458">
        <v>0</v>
      </c>
      <c r="BB169" s="457" t="s">
        <v>123</v>
      </c>
      <c r="BC169" s="457" t="s">
        <v>51</v>
      </c>
    </row>
    <row r="170" spans="1:55" s="459" customFormat="1" ht="16.5">
      <c r="A170" s="455" t="s">
        <v>309</v>
      </c>
      <c r="B170" s="456" t="s">
        <v>3285</v>
      </c>
      <c r="C170" s="457" t="s">
        <v>5246</v>
      </c>
      <c r="D170" s="457" t="s">
        <v>2951</v>
      </c>
      <c r="E170" s="457" t="s">
        <v>2951</v>
      </c>
      <c r="F170" s="457" t="s">
        <v>12</v>
      </c>
      <c r="G170" s="457" t="s">
        <v>508</v>
      </c>
      <c r="H170" s="457" t="s">
        <v>124</v>
      </c>
      <c r="I170" s="457" t="s">
        <v>125</v>
      </c>
      <c r="J170" s="457" t="s">
        <v>2800</v>
      </c>
      <c r="K170" s="457" t="s">
        <v>4802</v>
      </c>
      <c r="L170" s="457"/>
      <c r="M170" s="457"/>
      <c r="N170" s="457"/>
      <c r="O170" s="457"/>
      <c r="P170" s="457"/>
      <c r="Q170" s="457"/>
      <c r="R170" s="457"/>
      <c r="S170" s="457"/>
      <c r="T170" s="457"/>
      <c r="U170" s="457"/>
      <c r="V170" s="457"/>
      <c r="W170" s="457"/>
      <c r="X170" s="457"/>
      <c r="Y170" s="457"/>
      <c r="Z170" s="457"/>
      <c r="AA170" s="457"/>
      <c r="AB170" s="457"/>
      <c r="AC170" s="457"/>
      <c r="AD170" s="457"/>
      <c r="AE170" s="457"/>
      <c r="AF170" s="457"/>
      <c r="AG170" s="457"/>
      <c r="AH170" s="457"/>
      <c r="AI170" s="457"/>
      <c r="AJ170" s="457"/>
      <c r="AK170" s="457"/>
      <c r="AL170" s="457"/>
      <c r="AM170" s="457"/>
      <c r="AN170" s="457"/>
      <c r="AO170" s="457"/>
      <c r="AP170" s="457"/>
      <c r="AQ170" s="457"/>
      <c r="AR170" s="457"/>
      <c r="AS170" s="457"/>
      <c r="AT170" s="457"/>
      <c r="AU170" s="457"/>
      <c r="AV170" s="458"/>
      <c r="AW170" s="458">
        <v>4.4400000000000004</v>
      </c>
      <c r="AX170" s="458"/>
      <c r="AY170" s="458"/>
      <c r="AZ170" s="458"/>
      <c r="BA170" s="458">
        <v>0</v>
      </c>
      <c r="BB170" s="457" t="s">
        <v>123</v>
      </c>
      <c r="BC170" s="457" t="s">
        <v>51</v>
      </c>
    </row>
    <row r="171" spans="1:55" s="459" customFormat="1" ht="16.5">
      <c r="A171" s="455" t="s">
        <v>309</v>
      </c>
      <c r="B171" s="456" t="s">
        <v>3285</v>
      </c>
      <c r="C171" s="457" t="s">
        <v>5247</v>
      </c>
      <c r="D171" s="457" t="s">
        <v>2952</v>
      </c>
      <c r="E171" s="457" t="s">
        <v>2952</v>
      </c>
      <c r="F171" s="457" t="s">
        <v>12</v>
      </c>
      <c r="G171" s="457" t="s">
        <v>508</v>
      </c>
      <c r="H171" s="457" t="s">
        <v>124</v>
      </c>
      <c r="I171" s="457" t="s">
        <v>125</v>
      </c>
      <c r="J171" s="457" t="s">
        <v>2800</v>
      </c>
      <c r="K171" s="457" t="s">
        <v>4803</v>
      </c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7"/>
      <c r="Z171" s="457"/>
      <c r="AA171" s="457"/>
      <c r="AB171" s="457"/>
      <c r="AC171" s="457"/>
      <c r="AD171" s="457"/>
      <c r="AE171" s="457"/>
      <c r="AF171" s="457"/>
      <c r="AG171" s="457"/>
      <c r="AH171" s="457"/>
      <c r="AI171" s="457"/>
      <c r="AJ171" s="457"/>
      <c r="AK171" s="457"/>
      <c r="AL171" s="457"/>
      <c r="AM171" s="457"/>
      <c r="AN171" s="457"/>
      <c r="AO171" s="457"/>
      <c r="AP171" s="457"/>
      <c r="AQ171" s="457"/>
      <c r="AR171" s="457"/>
      <c r="AS171" s="457"/>
      <c r="AT171" s="457"/>
      <c r="AU171" s="457"/>
      <c r="AV171" s="458"/>
      <c r="AW171" s="458">
        <v>4.4400000000000004</v>
      </c>
      <c r="AX171" s="458"/>
      <c r="AY171" s="458"/>
      <c r="AZ171" s="458"/>
      <c r="BA171" s="458">
        <v>0</v>
      </c>
      <c r="BB171" s="457" t="s">
        <v>123</v>
      </c>
      <c r="BC171" s="457" t="s">
        <v>51</v>
      </c>
    </row>
    <row r="172" spans="1:55" s="459" customFormat="1" ht="16.5">
      <c r="A172" s="455" t="s">
        <v>309</v>
      </c>
      <c r="B172" s="456" t="s">
        <v>3285</v>
      </c>
      <c r="C172" s="457" t="s">
        <v>5248</v>
      </c>
      <c r="D172" s="457" t="s">
        <v>2953</v>
      </c>
      <c r="E172" s="457" t="s">
        <v>2953</v>
      </c>
      <c r="F172" s="457" t="s">
        <v>12</v>
      </c>
      <c r="G172" s="457" t="s">
        <v>508</v>
      </c>
      <c r="H172" s="457" t="s">
        <v>124</v>
      </c>
      <c r="I172" s="457" t="s">
        <v>125</v>
      </c>
      <c r="J172" s="457" t="s">
        <v>2800</v>
      </c>
      <c r="K172" s="457" t="s">
        <v>4804</v>
      </c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7"/>
      <c r="Z172" s="457"/>
      <c r="AA172" s="457"/>
      <c r="AB172" s="457"/>
      <c r="AC172" s="457"/>
      <c r="AD172" s="457"/>
      <c r="AE172" s="457"/>
      <c r="AF172" s="457"/>
      <c r="AG172" s="457"/>
      <c r="AH172" s="457"/>
      <c r="AI172" s="457"/>
      <c r="AJ172" s="457"/>
      <c r="AK172" s="457"/>
      <c r="AL172" s="457"/>
      <c r="AM172" s="457"/>
      <c r="AN172" s="457"/>
      <c r="AO172" s="457"/>
      <c r="AP172" s="457"/>
      <c r="AQ172" s="457"/>
      <c r="AR172" s="457"/>
      <c r="AS172" s="457"/>
      <c r="AT172" s="457"/>
      <c r="AU172" s="457"/>
      <c r="AV172" s="458"/>
      <c r="AW172" s="458">
        <v>4.4400000000000004</v>
      </c>
      <c r="AX172" s="458"/>
      <c r="AY172" s="458"/>
      <c r="AZ172" s="458"/>
      <c r="BA172" s="458">
        <v>0</v>
      </c>
      <c r="BB172" s="457" t="s">
        <v>123</v>
      </c>
      <c r="BC172" s="457" t="s">
        <v>51</v>
      </c>
    </row>
    <row r="173" spans="1:55" s="459" customFormat="1" ht="16.5">
      <c r="A173" s="455" t="s">
        <v>309</v>
      </c>
      <c r="B173" s="456" t="s">
        <v>3285</v>
      </c>
      <c r="C173" s="457" t="s">
        <v>5249</v>
      </c>
      <c r="D173" s="457" t="s">
        <v>2954</v>
      </c>
      <c r="E173" s="457" t="s">
        <v>2954</v>
      </c>
      <c r="F173" s="457" t="s">
        <v>12</v>
      </c>
      <c r="G173" s="457" t="s">
        <v>508</v>
      </c>
      <c r="H173" s="457" t="s">
        <v>124</v>
      </c>
      <c r="I173" s="457" t="s">
        <v>125</v>
      </c>
      <c r="J173" s="457" t="s">
        <v>2800</v>
      </c>
      <c r="K173" s="457" t="s">
        <v>4805</v>
      </c>
      <c r="L173" s="457"/>
      <c r="M173" s="457"/>
      <c r="N173" s="457"/>
      <c r="O173" s="457"/>
      <c r="P173" s="457"/>
      <c r="Q173" s="457"/>
      <c r="R173" s="457"/>
      <c r="S173" s="457"/>
      <c r="T173" s="457"/>
      <c r="U173" s="457"/>
      <c r="V173" s="457"/>
      <c r="W173" s="457"/>
      <c r="X173" s="457"/>
      <c r="Y173" s="457"/>
      <c r="Z173" s="457"/>
      <c r="AA173" s="457"/>
      <c r="AB173" s="457"/>
      <c r="AC173" s="457"/>
      <c r="AD173" s="457"/>
      <c r="AE173" s="457"/>
      <c r="AF173" s="457"/>
      <c r="AG173" s="457"/>
      <c r="AH173" s="457"/>
      <c r="AI173" s="457"/>
      <c r="AJ173" s="457"/>
      <c r="AK173" s="457"/>
      <c r="AL173" s="457"/>
      <c r="AM173" s="457"/>
      <c r="AN173" s="457"/>
      <c r="AO173" s="457"/>
      <c r="AP173" s="457"/>
      <c r="AQ173" s="457"/>
      <c r="AR173" s="457"/>
      <c r="AS173" s="457"/>
      <c r="AT173" s="457"/>
      <c r="AU173" s="457"/>
      <c r="AV173" s="458"/>
      <c r="AW173" s="458">
        <v>4.4400000000000004</v>
      </c>
      <c r="AX173" s="458"/>
      <c r="AY173" s="458"/>
      <c r="AZ173" s="458"/>
      <c r="BA173" s="458">
        <v>0</v>
      </c>
      <c r="BB173" s="457" t="s">
        <v>123</v>
      </c>
      <c r="BC173" s="457" t="s">
        <v>51</v>
      </c>
    </row>
    <row r="174" spans="1:55" s="455" customFormat="1" ht="16.5">
      <c r="A174" s="455" t="s">
        <v>309</v>
      </c>
      <c r="B174" s="455" t="s">
        <v>1037</v>
      </c>
      <c r="C174" s="460" t="s">
        <v>5250</v>
      </c>
      <c r="D174" s="460" t="s">
        <v>2955</v>
      </c>
      <c r="E174" s="460" t="s">
        <v>2955</v>
      </c>
      <c r="F174" s="460" t="s">
        <v>12</v>
      </c>
      <c r="G174" s="460" t="s">
        <v>508</v>
      </c>
      <c r="H174" s="460" t="s">
        <v>124</v>
      </c>
      <c r="I174" s="460" t="s">
        <v>125</v>
      </c>
      <c r="J174" s="460" t="s">
        <v>2800</v>
      </c>
      <c r="K174" s="460" t="s">
        <v>4806</v>
      </c>
      <c r="L174" s="460"/>
      <c r="M174" s="460"/>
      <c r="N174" s="460"/>
      <c r="O174" s="460"/>
      <c r="P174" s="460"/>
      <c r="Q174" s="460"/>
      <c r="R174" s="460"/>
      <c r="S174" s="460"/>
      <c r="T174" s="460"/>
      <c r="U174" s="460"/>
      <c r="V174" s="460"/>
      <c r="W174" s="460"/>
      <c r="X174" s="460"/>
      <c r="Y174" s="460"/>
      <c r="Z174" s="460"/>
      <c r="AA174" s="460"/>
      <c r="AB174" s="460"/>
      <c r="AC174" s="460"/>
      <c r="AD174" s="460"/>
      <c r="AE174" s="460"/>
      <c r="AF174" s="460"/>
      <c r="AG174" s="460"/>
      <c r="AH174" s="460"/>
      <c r="AI174" s="460"/>
      <c r="AJ174" s="460"/>
      <c r="AK174" s="460"/>
      <c r="AL174" s="460"/>
      <c r="AM174" s="460"/>
      <c r="AN174" s="460"/>
      <c r="AO174" s="460"/>
      <c r="AP174" s="460"/>
      <c r="AQ174" s="460"/>
      <c r="AR174" s="460"/>
      <c r="AS174" s="460"/>
      <c r="AT174" s="460"/>
      <c r="AU174" s="460"/>
      <c r="AV174" s="474">
        <v>0</v>
      </c>
      <c r="AW174" s="474">
        <v>0</v>
      </c>
      <c r="AX174" s="474"/>
      <c r="AY174" s="474"/>
      <c r="AZ174" s="474"/>
      <c r="BA174" s="474">
        <v>0</v>
      </c>
      <c r="BB174" s="460" t="s">
        <v>123</v>
      </c>
      <c r="BC174" s="460" t="s">
        <v>51</v>
      </c>
    </row>
    <row r="175" spans="1:55" s="455" customFormat="1" ht="16.5">
      <c r="A175" s="455" t="s">
        <v>309</v>
      </c>
      <c r="B175" s="455" t="s">
        <v>1037</v>
      </c>
      <c r="C175" s="460" t="s">
        <v>5251</v>
      </c>
      <c r="D175" s="460" t="s">
        <v>2956</v>
      </c>
      <c r="E175" s="460" t="s">
        <v>2956</v>
      </c>
      <c r="F175" s="460" t="s">
        <v>12</v>
      </c>
      <c r="G175" s="460" t="s">
        <v>508</v>
      </c>
      <c r="H175" s="460" t="s">
        <v>124</v>
      </c>
      <c r="I175" s="460" t="s">
        <v>125</v>
      </c>
      <c r="J175" s="460" t="s">
        <v>2800</v>
      </c>
      <c r="K175" s="460" t="s">
        <v>4807</v>
      </c>
      <c r="L175" s="460"/>
      <c r="M175" s="460"/>
      <c r="N175" s="460"/>
      <c r="O175" s="460"/>
      <c r="P175" s="460"/>
      <c r="Q175" s="460"/>
      <c r="R175" s="460"/>
      <c r="S175" s="460"/>
      <c r="T175" s="460"/>
      <c r="U175" s="460"/>
      <c r="V175" s="460"/>
      <c r="W175" s="460"/>
      <c r="X175" s="460"/>
      <c r="Y175" s="460"/>
      <c r="Z175" s="460"/>
      <c r="AA175" s="460"/>
      <c r="AB175" s="460"/>
      <c r="AC175" s="460"/>
      <c r="AD175" s="460"/>
      <c r="AE175" s="460"/>
      <c r="AF175" s="460"/>
      <c r="AG175" s="460"/>
      <c r="AH175" s="460"/>
      <c r="AI175" s="460"/>
      <c r="AJ175" s="460"/>
      <c r="AK175" s="460"/>
      <c r="AL175" s="460"/>
      <c r="AM175" s="460"/>
      <c r="AN175" s="460"/>
      <c r="AO175" s="460"/>
      <c r="AP175" s="460"/>
      <c r="AQ175" s="460"/>
      <c r="AR175" s="460"/>
      <c r="AS175" s="460"/>
      <c r="AT175" s="460"/>
      <c r="AU175" s="460"/>
      <c r="AV175" s="474">
        <v>0</v>
      </c>
      <c r="AW175" s="474">
        <v>0</v>
      </c>
      <c r="AX175" s="474"/>
      <c r="AY175" s="474"/>
      <c r="AZ175" s="474"/>
      <c r="BA175" s="474">
        <v>0</v>
      </c>
      <c r="BB175" s="460" t="s">
        <v>123</v>
      </c>
      <c r="BC175" s="460" t="s">
        <v>51</v>
      </c>
    </row>
    <row r="176" spans="1:55" s="455" customFormat="1" ht="16.5">
      <c r="A176" s="455" t="s">
        <v>309</v>
      </c>
      <c r="B176" s="455" t="s">
        <v>1037</v>
      </c>
      <c r="C176" s="460" t="s">
        <v>5252</v>
      </c>
      <c r="D176" s="460" t="s">
        <v>2957</v>
      </c>
      <c r="E176" s="460" t="s">
        <v>2957</v>
      </c>
      <c r="F176" s="460" t="s">
        <v>12</v>
      </c>
      <c r="G176" s="460" t="s">
        <v>508</v>
      </c>
      <c r="H176" s="460" t="s">
        <v>124</v>
      </c>
      <c r="I176" s="460" t="s">
        <v>125</v>
      </c>
      <c r="J176" s="460" t="s">
        <v>2800</v>
      </c>
      <c r="K176" s="460" t="s">
        <v>4808</v>
      </c>
      <c r="L176" s="460"/>
      <c r="M176" s="460"/>
      <c r="N176" s="460"/>
      <c r="O176" s="460"/>
      <c r="P176" s="460"/>
      <c r="Q176" s="460"/>
      <c r="R176" s="460"/>
      <c r="S176" s="460"/>
      <c r="T176" s="460"/>
      <c r="U176" s="460"/>
      <c r="V176" s="460"/>
      <c r="W176" s="460"/>
      <c r="X176" s="460"/>
      <c r="Y176" s="460"/>
      <c r="Z176" s="460"/>
      <c r="AA176" s="460"/>
      <c r="AB176" s="460"/>
      <c r="AC176" s="460"/>
      <c r="AD176" s="460"/>
      <c r="AE176" s="460"/>
      <c r="AF176" s="460"/>
      <c r="AG176" s="460"/>
      <c r="AH176" s="460"/>
      <c r="AI176" s="460"/>
      <c r="AJ176" s="460"/>
      <c r="AK176" s="460"/>
      <c r="AL176" s="460"/>
      <c r="AM176" s="460"/>
      <c r="AN176" s="460"/>
      <c r="AO176" s="460"/>
      <c r="AP176" s="460"/>
      <c r="AQ176" s="460"/>
      <c r="AR176" s="460"/>
      <c r="AS176" s="460"/>
      <c r="AT176" s="460"/>
      <c r="AU176" s="460"/>
      <c r="AV176" s="474">
        <v>0</v>
      </c>
      <c r="AW176" s="474">
        <v>0</v>
      </c>
      <c r="AX176" s="474"/>
      <c r="AY176" s="474"/>
      <c r="AZ176" s="474"/>
      <c r="BA176" s="474">
        <v>0</v>
      </c>
      <c r="BB176" s="460" t="s">
        <v>123</v>
      </c>
      <c r="BC176" s="460" t="s">
        <v>51</v>
      </c>
    </row>
    <row r="177" spans="1:55" s="455" customFormat="1" ht="16.5">
      <c r="A177" s="455" t="s">
        <v>309</v>
      </c>
      <c r="B177" s="455" t="s">
        <v>1037</v>
      </c>
      <c r="C177" s="460" t="s">
        <v>5253</v>
      </c>
      <c r="D177" s="460" t="s">
        <v>2958</v>
      </c>
      <c r="E177" s="460" t="s">
        <v>2958</v>
      </c>
      <c r="F177" s="460" t="s">
        <v>12</v>
      </c>
      <c r="G177" s="460" t="s">
        <v>508</v>
      </c>
      <c r="H177" s="460" t="s">
        <v>124</v>
      </c>
      <c r="I177" s="460" t="s">
        <v>125</v>
      </c>
      <c r="J177" s="460" t="s">
        <v>2800</v>
      </c>
      <c r="K177" s="460" t="s">
        <v>4809</v>
      </c>
      <c r="L177" s="460"/>
      <c r="M177" s="460"/>
      <c r="N177" s="460"/>
      <c r="O177" s="460"/>
      <c r="P177" s="460"/>
      <c r="Q177" s="460"/>
      <c r="R177" s="460"/>
      <c r="S177" s="460"/>
      <c r="T177" s="460"/>
      <c r="U177" s="460"/>
      <c r="V177" s="460"/>
      <c r="W177" s="460"/>
      <c r="X177" s="460"/>
      <c r="Y177" s="460"/>
      <c r="Z177" s="460"/>
      <c r="AA177" s="460"/>
      <c r="AB177" s="460"/>
      <c r="AC177" s="460"/>
      <c r="AD177" s="460"/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74">
        <v>0</v>
      </c>
      <c r="AW177" s="474">
        <v>0</v>
      </c>
      <c r="AX177" s="474"/>
      <c r="AY177" s="474"/>
      <c r="AZ177" s="474"/>
      <c r="BA177" s="474">
        <v>0</v>
      </c>
      <c r="BB177" s="460" t="s">
        <v>123</v>
      </c>
      <c r="BC177" s="460" t="s">
        <v>51</v>
      </c>
    </row>
    <row r="178" spans="1:55" s="455" customFormat="1" ht="16.5">
      <c r="A178" s="455" t="s">
        <v>309</v>
      </c>
      <c r="B178" s="455" t="s">
        <v>1037</v>
      </c>
      <c r="C178" s="460" t="s">
        <v>5254</v>
      </c>
      <c r="D178" s="460" t="s">
        <v>2959</v>
      </c>
      <c r="E178" s="460" t="s">
        <v>2959</v>
      </c>
      <c r="F178" s="460" t="s">
        <v>12</v>
      </c>
      <c r="G178" s="460" t="s">
        <v>508</v>
      </c>
      <c r="H178" s="460" t="s">
        <v>124</v>
      </c>
      <c r="I178" s="460" t="s">
        <v>125</v>
      </c>
      <c r="J178" s="460" t="s">
        <v>2800</v>
      </c>
      <c r="K178" s="460" t="s">
        <v>4810</v>
      </c>
      <c r="L178" s="460"/>
      <c r="M178" s="460"/>
      <c r="N178" s="460"/>
      <c r="O178" s="460"/>
      <c r="P178" s="460"/>
      <c r="Q178" s="460"/>
      <c r="R178" s="460"/>
      <c r="S178" s="460"/>
      <c r="T178" s="460"/>
      <c r="U178" s="460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  <c r="AT178" s="460"/>
      <c r="AU178" s="460"/>
      <c r="AV178" s="474">
        <v>0</v>
      </c>
      <c r="AW178" s="474">
        <v>0</v>
      </c>
      <c r="AX178" s="474"/>
      <c r="AY178" s="474"/>
      <c r="AZ178" s="474"/>
      <c r="BA178" s="474">
        <v>0</v>
      </c>
      <c r="BB178" s="460" t="s">
        <v>123</v>
      </c>
      <c r="BC178" s="460" t="s">
        <v>51</v>
      </c>
    </row>
    <row r="179" spans="1:55" s="455" customFormat="1" ht="16.5">
      <c r="A179" s="455" t="s">
        <v>309</v>
      </c>
      <c r="B179" s="455" t="s">
        <v>1037</v>
      </c>
      <c r="C179" s="460" t="s">
        <v>5255</v>
      </c>
      <c r="D179" s="460" t="s">
        <v>2960</v>
      </c>
      <c r="E179" s="460" t="s">
        <v>2960</v>
      </c>
      <c r="F179" s="460" t="s">
        <v>12</v>
      </c>
      <c r="G179" s="460" t="s">
        <v>508</v>
      </c>
      <c r="H179" s="460" t="s">
        <v>124</v>
      </c>
      <c r="I179" s="460" t="s">
        <v>125</v>
      </c>
      <c r="J179" s="460" t="s">
        <v>2800</v>
      </c>
      <c r="K179" s="460" t="s">
        <v>4811</v>
      </c>
      <c r="L179" s="460"/>
      <c r="M179" s="460"/>
      <c r="N179" s="460"/>
      <c r="O179" s="460"/>
      <c r="P179" s="460"/>
      <c r="Q179" s="460"/>
      <c r="R179" s="460"/>
      <c r="S179" s="460"/>
      <c r="T179" s="460"/>
      <c r="U179" s="460"/>
      <c r="V179" s="460"/>
      <c r="W179" s="460"/>
      <c r="X179" s="460"/>
      <c r="Y179" s="460"/>
      <c r="Z179" s="460"/>
      <c r="AA179" s="460"/>
      <c r="AB179" s="460"/>
      <c r="AC179" s="460"/>
      <c r="AD179" s="460"/>
      <c r="AE179" s="460"/>
      <c r="AF179" s="460"/>
      <c r="AG179" s="460"/>
      <c r="AH179" s="460"/>
      <c r="AI179" s="460"/>
      <c r="AJ179" s="460"/>
      <c r="AK179" s="460"/>
      <c r="AL179" s="460"/>
      <c r="AM179" s="460"/>
      <c r="AN179" s="460"/>
      <c r="AO179" s="460"/>
      <c r="AP179" s="460"/>
      <c r="AQ179" s="460"/>
      <c r="AR179" s="460"/>
      <c r="AS179" s="460"/>
      <c r="AT179" s="460"/>
      <c r="AU179" s="460"/>
      <c r="AV179" s="474">
        <v>0</v>
      </c>
      <c r="AW179" s="474">
        <v>0</v>
      </c>
      <c r="AX179" s="474"/>
      <c r="AY179" s="474"/>
      <c r="AZ179" s="474"/>
      <c r="BA179" s="474">
        <v>0</v>
      </c>
      <c r="BB179" s="460" t="s">
        <v>123</v>
      </c>
      <c r="BC179" s="460" t="s">
        <v>51</v>
      </c>
    </row>
    <row r="180" spans="1:55" s="455" customFormat="1" ht="16.5">
      <c r="A180" s="455" t="s">
        <v>309</v>
      </c>
      <c r="B180" s="455" t="s">
        <v>1037</v>
      </c>
      <c r="C180" s="460" t="s">
        <v>5256</v>
      </c>
      <c r="D180" s="460" t="s">
        <v>2961</v>
      </c>
      <c r="E180" s="460" t="s">
        <v>2961</v>
      </c>
      <c r="F180" s="460" t="s">
        <v>12</v>
      </c>
      <c r="G180" s="460" t="s">
        <v>508</v>
      </c>
      <c r="H180" s="460" t="s">
        <v>124</v>
      </c>
      <c r="I180" s="460" t="s">
        <v>125</v>
      </c>
      <c r="J180" s="460" t="s">
        <v>2800</v>
      </c>
      <c r="K180" s="460" t="s">
        <v>4812</v>
      </c>
      <c r="L180" s="460"/>
      <c r="M180" s="460"/>
      <c r="N180" s="460"/>
      <c r="O180" s="460"/>
      <c r="P180" s="460"/>
      <c r="Q180" s="460"/>
      <c r="R180" s="460"/>
      <c r="S180" s="460"/>
      <c r="T180" s="460"/>
      <c r="U180" s="460"/>
      <c r="V180" s="460"/>
      <c r="W180" s="460"/>
      <c r="X180" s="460"/>
      <c r="Y180" s="460"/>
      <c r="Z180" s="460"/>
      <c r="AA180" s="460"/>
      <c r="AB180" s="460"/>
      <c r="AC180" s="460"/>
      <c r="AD180" s="460"/>
      <c r="AE180" s="460"/>
      <c r="AF180" s="460"/>
      <c r="AG180" s="460"/>
      <c r="AH180" s="460"/>
      <c r="AI180" s="460"/>
      <c r="AJ180" s="460"/>
      <c r="AK180" s="460"/>
      <c r="AL180" s="460"/>
      <c r="AM180" s="460"/>
      <c r="AN180" s="460"/>
      <c r="AO180" s="460"/>
      <c r="AP180" s="460"/>
      <c r="AQ180" s="460"/>
      <c r="AR180" s="460"/>
      <c r="AS180" s="460"/>
      <c r="AT180" s="460"/>
      <c r="AU180" s="460"/>
      <c r="AV180" s="474">
        <v>0</v>
      </c>
      <c r="AW180" s="474">
        <v>0</v>
      </c>
      <c r="AX180" s="474"/>
      <c r="AY180" s="474"/>
      <c r="AZ180" s="474"/>
      <c r="BA180" s="474">
        <v>0</v>
      </c>
      <c r="BB180" s="460" t="s">
        <v>123</v>
      </c>
      <c r="BC180" s="460" t="s">
        <v>51</v>
      </c>
    </row>
    <row r="181" spans="1:55" s="455" customFormat="1" ht="16.5">
      <c r="A181" s="455" t="s">
        <v>309</v>
      </c>
      <c r="B181" s="455" t="s">
        <v>1037</v>
      </c>
      <c r="C181" s="460" t="s">
        <v>5257</v>
      </c>
      <c r="D181" s="460" t="s">
        <v>2962</v>
      </c>
      <c r="E181" s="460" t="s">
        <v>2962</v>
      </c>
      <c r="F181" s="460" t="s">
        <v>12</v>
      </c>
      <c r="G181" s="460" t="s">
        <v>508</v>
      </c>
      <c r="H181" s="460" t="s">
        <v>124</v>
      </c>
      <c r="I181" s="460" t="s">
        <v>125</v>
      </c>
      <c r="J181" s="460" t="s">
        <v>2800</v>
      </c>
      <c r="K181" s="460" t="s">
        <v>4813</v>
      </c>
      <c r="L181" s="460"/>
      <c r="M181" s="460"/>
      <c r="N181" s="460"/>
      <c r="O181" s="460"/>
      <c r="P181" s="460"/>
      <c r="Q181" s="460"/>
      <c r="R181" s="460"/>
      <c r="S181" s="460"/>
      <c r="T181" s="460"/>
      <c r="U181" s="460"/>
      <c r="V181" s="460"/>
      <c r="W181" s="460"/>
      <c r="X181" s="460"/>
      <c r="Y181" s="460"/>
      <c r="Z181" s="460"/>
      <c r="AA181" s="460"/>
      <c r="AB181" s="460"/>
      <c r="AC181" s="460"/>
      <c r="AD181" s="460"/>
      <c r="AE181" s="460"/>
      <c r="AF181" s="460"/>
      <c r="AG181" s="460"/>
      <c r="AH181" s="460"/>
      <c r="AI181" s="460"/>
      <c r="AJ181" s="460"/>
      <c r="AK181" s="460"/>
      <c r="AL181" s="460"/>
      <c r="AM181" s="460"/>
      <c r="AN181" s="460"/>
      <c r="AO181" s="460"/>
      <c r="AP181" s="460"/>
      <c r="AQ181" s="460"/>
      <c r="AR181" s="460"/>
      <c r="AS181" s="460"/>
      <c r="AT181" s="460"/>
      <c r="AU181" s="460"/>
      <c r="AV181" s="474">
        <v>0</v>
      </c>
      <c r="AW181" s="474">
        <v>0</v>
      </c>
      <c r="AX181" s="474"/>
      <c r="AY181" s="474"/>
      <c r="AZ181" s="474"/>
      <c r="BA181" s="474">
        <v>0</v>
      </c>
      <c r="BB181" s="460" t="s">
        <v>123</v>
      </c>
      <c r="BC181" s="460" t="s">
        <v>51</v>
      </c>
    </row>
    <row r="182" spans="1:55" s="455" customFormat="1" ht="16.5">
      <c r="A182" s="455" t="s">
        <v>309</v>
      </c>
      <c r="B182" s="455" t="s">
        <v>1037</v>
      </c>
      <c r="C182" s="460" t="s">
        <v>5258</v>
      </c>
      <c r="D182" s="460" t="s">
        <v>2963</v>
      </c>
      <c r="E182" s="460" t="s">
        <v>2963</v>
      </c>
      <c r="F182" s="460" t="s">
        <v>12</v>
      </c>
      <c r="G182" s="460" t="s">
        <v>508</v>
      </c>
      <c r="H182" s="460" t="s">
        <v>124</v>
      </c>
      <c r="I182" s="460" t="s">
        <v>125</v>
      </c>
      <c r="J182" s="460" t="s">
        <v>2800</v>
      </c>
      <c r="K182" s="460" t="s">
        <v>4814</v>
      </c>
      <c r="L182" s="460"/>
      <c r="M182" s="460"/>
      <c r="N182" s="460"/>
      <c r="O182" s="460"/>
      <c r="P182" s="460"/>
      <c r="Q182" s="460"/>
      <c r="R182" s="460"/>
      <c r="S182" s="460"/>
      <c r="T182" s="460"/>
      <c r="U182" s="460"/>
      <c r="V182" s="460"/>
      <c r="W182" s="460"/>
      <c r="X182" s="460"/>
      <c r="Y182" s="460"/>
      <c r="Z182" s="460"/>
      <c r="AA182" s="460"/>
      <c r="AB182" s="460"/>
      <c r="AC182" s="460"/>
      <c r="AD182" s="460"/>
      <c r="AE182" s="460"/>
      <c r="AF182" s="460"/>
      <c r="AG182" s="460"/>
      <c r="AH182" s="460"/>
      <c r="AI182" s="460"/>
      <c r="AJ182" s="460"/>
      <c r="AK182" s="460"/>
      <c r="AL182" s="460"/>
      <c r="AM182" s="460"/>
      <c r="AN182" s="460"/>
      <c r="AO182" s="460"/>
      <c r="AP182" s="460"/>
      <c r="AQ182" s="460"/>
      <c r="AR182" s="460"/>
      <c r="AS182" s="460"/>
      <c r="AT182" s="460"/>
      <c r="AU182" s="460"/>
      <c r="AV182" s="474">
        <v>0</v>
      </c>
      <c r="AW182" s="474">
        <v>0</v>
      </c>
      <c r="AX182" s="474"/>
      <c r="AY182" s="474"/>
      <c r="AZ182" s="474"/>
      <c r="BA182" s="474">
        <v>0</v>
      </c>
      <c r="BB182" s="460" t="s">
        <v>123</v>
      </c>
      <c r="BC182" s="460" t="s">
        <v>51</v>
      </c>
    </row>
    <row r="183" spans="1:55" s="459" customFormat="1" ht="16.5">
      <c r="A183" s="455" t="s">
        <v>309</v>
      </c>
      <c r="B183" s="456" t="s">
        <v>3285</v>
      </c>
      <c r="C183" s="457" t="s">
        <v>5259</v>
      </c>
      <c r="D183" s="457" t="s">
        <v>2964</v>
      </c>
      <c r="E183" s="457" t="s">
        <v>2964</v>
      </c>
      <c r="F183" s="457" t="s">
        <v>12</v>
      </c>
      <c r="G183" s="457" t="s">
        <v>508</v>
      </c>
      <c r="H183" s="457" t="s">
        <v>124</v>
      </c>
      <c r="I183" s="457" t="s">
        <v>125</v>
      </c>
      <c r="J183" s="457" t="s">
        <v>2800</v>
      </c>
      <c r="K183" s="457" t="s">
        <v>4815</v>
      </c>
      <c r="L183" s="457"/>
      <c r="M183" s="457"/>
      <c r="N183" s="457"/>
      <c r="O183" s="457"/>
      <c r="P183" s="457"/>
      <c r="Q183" s="457"/>
      <c r="R183" s="457"/>
      <c r="S183" s="457"/>
      <c r="T183" s="457"/>
      <c r="U183" s="457"/>
      <c r="V183" s="457"/>
      <c r="W183" s="457"/>
      <c r="X183" s="457"/>
      <c r="Y183" s="457"/>
      <c r="Z183" s="457"/>
      <c r="AA183" s="457"/>
      <c r="AB183" s="457"/>
      <c r="AC183" s="457"/>
      <c r="AD183" s="457"/>
      <c r="AE183" s="457"/>
      <c r="AF183" s="457"/>
      <c r="AG183" s="457"/>
      <c r="AH183" s="457"/>
      <c r="AI183" s="457"/>
      <c r="AJ183" s="457"/>
      <c r="AK183" s="457"/>
      <c r="AL183" s="457"/>
      <c r="AM183" s="457"/>
      <c r="AN183" s="457"/>
      <c r="AO183" s="457"/>
      <c r="AP183" s="457"/>
      <c r="AQ183" s="457"/>
      <c r="AR183" s="457"/>
      <c r="AS183" s="457"/>
      <c r="AT183" s="457"/>
      <c r="AU183" s="457"/>
      <c r="AV183" s="458"/>
      <c r="AW183" s="458">
        <v>5.79</v>
      </c>
      <c r="AX183" s="458"/>
      <c r="AY183" s="458"/>
      <c r="AZ183" s="458"/>
      <c r="BA183" s="458">
        <v>0</v>
      </c>
      <c r="BB183" s="457" t="s">
        <v>123</v>
      </c>
      <c r="BC183" s="457" t="s">
        <v>51</v>
      </c>
    </row>
    <row r="184" spans="1:55" s="459" customFormat="1" ht="16.5">
      <c r="A184" s="455" t="s">
        <v>309</v>
      </c>
      <c r="B184" s="456" t="s">
        <v>3285</v>
      </c>
      <c r="C184" s="457" t="s">
        <v>5260</v>
      </c>
      <c r="D184" s="457" t="s">
        <v>2965</v>
      </c>
      <c r="E184" s="457" t="s">
        <v>2965</v>
      </c>
      <c r="F184" s="457" t="s">
        <v>12</v>
      </c>
      <c r="G184" s="457" t="s">
        <v>508</v>
      </c>
      <c r="H184" s="457" t="s">
        <v>124</v>
      </c>
      <c r="I184" s="457" t="s">
        <v>125</v>
      </c>
      <c r="J184" s="457" t="s">
        <v>2800</v>
      </c>
      <c r="K184" s="457" t="s">
        <v>4816</v>
      </c>
      <c r="L184" s="457"/>
      <c r="M184" s="457"/>
      <c r="N184" s="457"/>
      <c r="O184" s="457"/>
      <c r="P184" s="457"/>
      <c r="Q184" s="457"/>
      <c r="R184" s="457"/>
      <c r="S184" s="457"/>
      <c r="T184" s="457"/>
      <c r="U184" s="457"/>
      <c r="V184" s="457"/>
      <c r="W184" s="457"/>
      <c r="X184" s="457"/>
      <c r="Y184" s="457"/>
      <c r="Z184" s="457"/>
      <c r="AA184" s="457"/>
      <c r="AB184" s="457"/>
      <c r="AC184" s="457"/>
      <c r="AD184" s="457"/>
      <c r="AE184" s="457"/>
      <c r="AF184" s="457"/>
      <c r="AG184" s="457"/>
      <c r="AH184" s="457"/>
      <c r="AI184" s="457"/>
      <c r="AJ184" s="457"/>
      <c r="AK184" s="457"/>
      <c r="AL184" s="457"/>
      <c r="AM184" s="457"/>
      <c r="AN184" s="457"/>
      <c r="AO184" s="457"/>
      <c r="AP184" s="457"/>
      <c r="AQ184" s="457"/>
      <c r="AR184" s="457"/>
      <c r="AS184" s="457"/>
      <c r="AT184" s="457"/>
      <c r="AU184" s="457"/>
      <c r="AV184" s="458"/>
      <c r="AW184" s="458">
        <v>5.79</v>
      </c>
      <c r="AX184" s="458"/>
      <c r="AY184" s="458"/>
      <c r="AZ184" s="458"/>
      <c r="BA184" s="458">
        <v>0</v>
      </c>
      <c r="BB184" s="457" t="s">
        <v>123</v>
      </c>
      <c r="BC184" s="457" t="s">
        <v>51</v>
      </c>
    </row>
    <row r="185" spans="1:55" s="459" customFormat="1" ht="16.5">
      <c r="A185" s="455" t="s">
        <v>309</v>
      </c>
      <c r="B185" s="456" t="s">
        <v>3285</v>
      </c>
      <c r="C185" s="457" t="s">
        <v>5261</v>
      </c>
      <c r="D185" s="457" t="s">
        <v>2966</v>
      </c>
      <c r="E185" s="457" t="s">
        <v>2966</v>
      </c>
      <c r="F185" s="457" t="s">
        <v>12</v>
      </c>
      <c r="G185" s="457" t="s">
        <v>508</v>
      </c>
      <c r="H185" s="457" t="s">
        <v>124</v>
      </c>
      <c r="I185" s="457" t="s">
        <v>125</v>
      </c>
      <c r="J185" s="457" t="s">
        <v>2800</v>
      </c>
      <c r="K185" s="457" t="s">
        <v>4817</v>
      </c>
      <c r="L185" s="457"/>
      <c r="M185" s="457"/>
      <c r="N185" s="457"/>
      <c r="O185" s="457"/>
      <c r="P185" s="457"/>
      <c r="Q185" s="457"/>
      <c r="R185" s="457"/>
      <c r="S185" s="457"/>
      <c r="T185" s="457"/>
      <c r="U185" s="457"/>
      <c r="V185" s="457"/>
      <c r="W185" s="457"/>
      <c r="X185" s="457"/>
      <c r="Y185" s="457"/>
      <c r="Z185" s="457"/>
      <c r="AA185" s="457"/>
      <c r="AB185" s="457"/>
      <c r="AC185" s="457"/>
      <c r="AD185" s="457"/>
      <c r="AE185" s="457"/>
      <c r="AF185" s="457"/>
      <c r="AG185" s="457"/>
      <c r="AH185" s="457"/>
      <c r="AI185" s="457"/>
      <c r="AJ185" s="457"/>
      <c r="AK185" s="457"/>
      <c r="AL185" s="457"/>
      <c r="AM185" s="457"/>
      <c r="AN185" s="457"/>
      <c r="AO185" s="457"/>
      <c r="AP185" s="457"/>
      <c r="AQ185" s="457"/>
      <c r="AR185" s="457"/>
      <c r="AS185" s="457"/>
      <c r="AT185" s="457"/>
      <c r="AU185" s="457"/>
      <c r="AV185" s="458"/>
      <c r="AW185" s="458">
        <v>5.79</v>
      </c>
      <c r="AX185" s="458"/>
      <c r="AY185" s="458"/>
      <c r="AZ185" s="458"/>
      <c r="BA185" s="458">
        <v>0</v>
      </c>
      <c r="BB185" s="457" t="s">
        <v>123</v>
      </c>
      <c r="BC185" s="457" t="s">
        <v>51</v>
      </c>
    </row>
    <row r="186" spans="1:55" s="455" customFormat="1" ht="16.5">
      <c r="A186" s="455" t="s">
        <v>309</v>
      </c>
      <c r="B186" s="455" t="s">
        <v>1037</v>
      </c>
      <c r="C186" s="460" t="s">
        <v>5262</v>
      </c>
      <c r="D186" s="460" t="s">
        <v>2967</v>
      </c>
      <c r="E186" s="460" t="s">
        <v>2967</v>
      </c>
      <c r="F186" s="460" t="s">
        <v>12</v>
      </c>
      <c r="G186" s="460" t="s">
        <v>508</v>
      </c>
      <c r="H186" s="460" t="s">
        <v>124</v>
      </c>
      <c r="I186" s="460" t="s">
        <v>125</v>
      </c>
      <c r="J186" s="460" t="s">
        <v>2800</v>
      </c>
      <c r="K186" s="460" t="s">
        <v>4818</v>
      </c>
      <c r="L186" s="460"/>
      <c r="M186" s="460"/>
      <c r="N186" s="460"/>
      <c r="O186" s="460"/>
      <c r="P186" s="460"/>
      <c r="Q186" s="460"/>
      <c r="R186" s="460"/>
      <c r="S186" s="460"/>
      <c r="T186" s="460"/>
      <c r="U186" s="460"/>
      <c r="V186" s="460"/>
      <c r="W186" s="460"/>
      <c r="X186" s="460"/>
      <c r="Y186" s="460"/>
      <c r="Z186" s="460"/>
      <c r="AA186" s="460"/>
      <c r="AB186" s="460"/>
      <c r="AC186" s="460"/>
      <c r="AD186" s="460"/>
      <c r="AE186" s="460"/>
      <c r="AF186" s="460"/>
      <c r="AG186" s="460"/>
      <c r="AH186" s="460"/>
      <c r="AI186" s="460"/>
      <c r="AJ186" s="460"/>
      <c r="AK186" s="460"/>
      <c r="AL186" s="460"/>
      <c r="AM186" s="460"/>
      <c r="AN186" s="460"/>
      <c r="AO186" s="460"/>
      <c r="AP186" s="460"/>
      <c r="AQ186" s="460"/>
      <c r="AR186" s="460"/>
      <c r="AS186" s="460"/>
      <c r="AT186" s="460"/>
      <c r="AU186" s="460"/>
      <c r="AV186" s="474">
        <v>0</v>
      </c>
      <c r="AW186" s="474">
        <v>0</v>
      </c>
      <c r="AX186" s="474"/>
      <c r="AY186" s="474"/>
      <c r="AZ186" s="474"/>
      <c r="BA186" s="474">
        <v>0</v>
      </c>
      <c r="BB186" s="460" t="s">
        <v>123</v>
      </c>
      <c r="BC186" s="460" t="s">
        <v>51</v>
      </c>
    </row>
    <row r="187" spans="1:55" s="455" customFormat="1" ht="16.5">
      <c r="A187" s="455" t="s">
        <v>309</v>
      </c>
      <c r="B187" s="455" t="s">
        <v>1037</v>
      </c>
      <c r="C187" s="460" t="s">
        <v>5263</v>
      </c>
      <c r="D187" s="460" t="s">
        <v>2968</v>
      </c>
      <c r="E187" s="460" t="s">
        <v>2968</v>
      </c>
      <c r="F187" s="460" t="s">
        <v>12</v>
      </c>
      <c r="G187" s="460" t="s">
        <v>508</v>
      </c>
      <c r="H187" s="460" t="s">
        <v>124</v>
      </c>
      <c r="I187" s="460" t="s">
        <v>125</v>
      </c>
      <c r="J187" s="460" t="s">
        <v>2800</v>
      </c>
      <c r="K187" s="460" t="s">
        <v>4819</v>
      </c>
      <c r="L187" s="460"/>
      <c r="M187" s="460"/>
      <c r="N187" s="460"/>
      <c r="O187" s="460"/>
      <c r="P187" s="460"/>
      <c r="Q187" s="460"/>
      <c r="R187" s="460"/>
      <c r="S187" s="460"/>
      <c r="T187" s="460"/>
      <c r="U187" s="460"/>
      <c r="V187" s="460"/>
      <c r="W187" s="460"/>
      <c r="X187" s="460"/>
      <c r="Y187" s="460"/>
      <c r="Z187" s="460"/>
      <c r="AA187" s="460"/>
      <c r="AB187" s="460"/>
      <c r="AC187" s="460"/>
      <c r="AD187" s="460"/>
      <c r="AE187" s="460"/>
      <c r="AF187" s="460"/>
      <c r="AG187" s="460"/>
      <c r="AH187" s="460"/>
      <c r="AI187" s="460"/>
      <c r="AJ187" s="460"/>
      <c r="AK187" s="460"/>
      <c r="AL187" s="460"/>
      <c r="AM187" s="460"/>
      <c r="AN187" s="460"/>
      <c r="AO187" s="460"/>
      <c r="AP187" s="460"/>
      <c r="AQ187" s="460"/>
      <c r="AR187" s="460"/>
      <c r="AS187" s="460"/>
      <c r="AT187" s="460"/>
      <c r="AU187" s="460"/>
      <c r="AV187" s="474">
        <v>0</v>
      </c>
      <c r="AW187" s="474">
        <v>0</v>
      </c>
      <c r="AX187" s="474"/>
      <c r="AY187" s="474"/>
      <c r="AZ187" s="474"/>
      <c r="BA187" s="474">
        <v>0</v>
      </c>
      <c r="BB187" s="460" t="s">
        <v>123</v>
      </c>
      <c r="BC187" s="460" t="s">
        <v>51</v>
      </c>
    </row>
    <row r="188" spans="1:55" s="455" customFormat="1" ht="16.5">
      <c r="A188" s="455" t="s">
        <v>309</v>
      </c>
      <c r="B188" s="455" t="s">
        <v>1037</v>
      </c>
      <c r="C188" s="460" t="s">
        <v>5264</v>
      </c>
      <c r="D188" s="460" t="s">
        <v>2969</v>
      </c>
      <c r="E188" s="460" t="s">
        <v>2969</v>
      </c>
      <c r="F188" s="460" t="s">
        <v>12</v>
      </c>
      <c r="G188" s="460" t="s">
        <v>508</v>
      </c>
      <c r="H188" s="460" t="s">
        <v>124</v>
      </c>
      <c r="I188" s="460" t="s">
        <v>125</v>
      </c>
      <c r="J188" s="460" t="s">
        <v>2800</v>
      </c>
      <c r="K188" s="460" t="s">
        <v>4820</v>
      </c>
      <c r="L188" s="460"/>
      <c r="M188" s="460"/>
      <c r="N188" s="460"/>
      <c r="O188" s="460"/>
      <c r="P188" s="460"/>
      <c r="Q188" s="460"/>
      <c r="R188" s="460"/>
      <c r="S188" s="460"/>
      <c r="T188" s="460"/>
      <c r="U188" s="460"/>
      <c r="V188" s="460"/>
      <c r="W188" s="460"/>
      <c r="X188" s="460"/>
      <c r="Y188" s="460"/>
      <c r="Z188" s="460"/>
      <c r="AA188" s="460"/>
      <c r="AB188" s="460"/>
      <c r="AC188" s="460"/>
      <c r="AD188" s="460"/>
      <c r="AE188" s="460"/>
      <c r="AF188" s="460"/>
      <c r="AG188" s="460"/>
      <c r="AH188" s="460"/>
      <c r="AI188" s="460"/>
      <c r="AJ188" s="460"/>
      <c r="AK188" s="460"/>
      <c r="AL188" s="460"/>
      <c r="AM188" s="460"/>
      <c r="AN188" s="460"/>
      <c r="AO188" s="460"/>
      <c r="AP188" s="460"/>
      <c r="AQ188" s="460"/>
      <c r="AR188" s="460"/>
      <c r="AS188" s="460"/>
      <c r="AT188" s="460"/>
      <c r="AU188" s="460"/>
      <c r="AV188" s="474">
        <v>0</v>
      </c>
      <c r="AW188" s="474">
        <v>0</v>
      </c>
      <c r="AX188" s="474"/>
      <c r="AY188" s="474"/>
      <c r="AZ188" s="474"/>
      <c r="BA188" s="474">
        <v>0</v>
      </c>
      <c r="BB188" s="460" t="s">
        <v>123</v>
      </c>
      <c r="BC188" s="460" t="s">
        <v>51</v>
      </c>
    </row>
    <row r="189" spans="1:55" s="455" customFormat="1" ht="16.5">
      <c r="A189" s="455" t="s">
        <v>309</v>
      </c>
      <c r="B189" s="455" t="s">
        <v>1037</v>
      </c>
      <c r="C189" s="460" t="s">
        <v>5265</v>
      </c>
      <c r="D189" s="460" t="s">
        <v>2970</v>
      </c>
      <c r="E189" s="460" t="s">
        <v>2970</v>
      </c>
      <c r="F189" s="460" t="s">
        <v>12</v>
      </c>
      <c r="G189" s="460" t="s">
        <v>508</v>
      </c>
      <c r="H189" s="460" t="s">
        <v>124</v>
      </c>
      <c r="I189" s="460" t="s">
        <v>125</v>
      </c>
      <c r="J189" s="460" t="s">
        <v>2800</v>
      </c>
      <c r="K189" s="460" t="s">
        <v>4821</v>
      </c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0"/>
      <c r="Z189" s="460"/>
      <c r="AA189" s="460"/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74">
        <v>0</v>
      </c>
      <c r="AW189" s="474">
        <v>0</v>
      </c>
      <c r="AX189" s="474"/>
      <c r="AY189" s="474"/>
      <c r="AZ189" s="474"/>
      <c r="BA189" s="474">
        <v>0</v>
      </c>
      <c r="BB189" s="460" t="s">
        <v>123</v>
      </c>
      <c r="BC189" s="460" t="s">
        <v>51</v>
      </c>
    </row>
    <row r="190" spans="1:55" s="455" customFormat="1" ht="16.5">
      <c r="A190" s="455" t="s">
        <v>309</v>
      </c>
      <c r="B190" s="455" t="s">
        <v>1037</v>
      </c>
      <c r="C190" s="460" t="s">
        <v>5266</v>
      </c>
      <c r="D190" s="460" t="s">
        <v>2971</v>
      </c>
      <c r="E190" s="460" t="s">
        <v>2971</v>
      </c>
      <c r="F190" s="460" t="s">
        <v>12</v>
      </c>
      <c r="G190" s="460" t="s">
        <v>508</v>
      </c>
      <c r="H190" s="460" t="s">
        <v>124</v>
      </c>
      <c r="I190" s="460" t="s">
        <v>125</v>
      </c>
      <c r="J190" s="460" t="s">
        <v>2800</v>
      </c>
      <c r="K190" s="460" t="s">
        <v>4822</v>
      </c>
      <c r="L190" s="460"/>
      <c r="M190" s="460"/>
      <c r="N190" s="460"/>
      <c r="O190" s="460"/>
      <c r="P190" s="460"/>
      <c r="Q190" s="460"/>
      <c r="R190" s="460"/>
      <c r="S190" s="460"/>
      <c r="T190" s="460"/>
      <c r="U190" s="460"/>
      <c r="V190" s="460"/>
      <c r="W190" s="460"/>
      <c r="X190" s="460"/>
      <c r="Y190" s="460"/>
      <c r="Z190" s="460"/>
      <c r="AA190" s="460"/>
      <c r="AB190" s="460"/>
      <c r="AC190" s="460"/>
      <c r="AD190" s="460"/>
      <c r="AE190" s="460"/>
      <c r="AF190" s="460"/>
      <c r="AG190" s="460"/>
      <c r="AH190" s="460"/>
      <c r="AI190" s="460"/>
      <c r="AJ190" s="460"/>
      <c r="AK190" s="460"/>
      <c r="AL190" s="460"/>
      <c r="AM190" s="460"/>
      <c r="AN190" s="460"/>
      <c r="AO190" s="460"/>
      <c r="AP190" s="460"/>
      <c r="AQ190" s="460"/>
      <c r="AR190" s="460"/>
      <c r="AS190" s="460"/>
      <c r="AT190" s="460"/>
      <c r="AU190" s="460"/>
      <c r="AV190" s="474">
        <v>0</v>
      </c>
      <c r="AW190" s="474">
        <v>0</v>
      </c>
      <c r="AX190" s="474"/>
      <c r="AY190" s="474"/>
      <c r="AZ190" s="474"/>
      <c r="BA190" s="474">
        <v>0</v>
      </c>
      <c r="BB190" s="460" t="s">
        <v>123</v>
      </c>
      <c r="BC190" s="460" t="s">
        <v>51</v>
      </c>
    </row>
    <row r="191" spans="1:55" s="455" customFormat="1" ht="16.5">
      <c r="A191" s="455" t="s">
        <v>309</v>
      </c>
      <c r="B191" s="455" t="s">
        <v>1037</v>
      </c>
      <c r="C191" s="460" t="s">
        <v>5267</v>
      </c>
      <c r="D191" s="460" t="s">
        <v>2972</v>
      </c>
      <c r="E191" s="460" t="s">
        <v>2972</v>
      </c>
      <c r="F191" s="460" t="s">
        <v>12</v>
      </c>
      <c r="G191" s="460" t="s">
        <v>508</v>
      </c>
      <c r="H191" s="460" t="s">
        <v>124</v>
      </c>
      <c r="I191" s="460" t="s">
        <v>125</v>
      </c>
      <c r="J191" s="460" t="s">
        <v>2800</v>
      </c>
      <c r="K191" s="460" t="s">
        <v>4823</v>
      </c>
      <c r="L191" s="460"/>
      <c r="M191" s="460"/>
      <c r="N191" s="460"/>
      <c r="O191" s="460"/>
      <c r="P191" s="460"/>
      <c r="Q191" s="460"/>
      <c r="R191" s="460"/>
      <c r="S191" s="460"/>
      <c r="T191" s="460"/>
      <c r="U191" s="460"/>
      <c r="V191" s="460"/>
      <c r="W191" s="460"/>
      <c r="X191" s="460"/>
      <c r="Y191" s="460"/>
      <c r="Z191" s="460"/>
      <c r="AA191" s="460"/>
      <c r="AB191" s="460"/>
      <c r="AC191" s="460"/>
      <c r="AD191" s="460"/>
      <c r="AE191" s="460"/>
      <c r="AF191" s="460"/>
      <c r="AG191" s="460"/>
      <c r="AH191" s="460"/>
      <c r="AI191" s="460"/>
      <c r="AJ191" s="460"/>
      <c r="AK191" s="460"/>
      <c r="AL191" s="460"/>
      <c r="AM191" s="460"/>
      <c r="AN191" s="460"/>
      <c r="AO191" s="460"/>
      <c r="AP191" s="460"/>
      <c r="AQ191" s="460"/>
      <c r="AR191" s="460"/>
      <c r="AS191" s="460"/>
      <c r="AT191" s="460"/>
      <c r="AU191" s="460"/>
      <c r="AV191" s="474">
        <v>0</v>
      </c>
      <c r="AW191" s="474">
        <v>0</v>
      </c>
      <c r="AX191" s="474"/>
      <c r="AY191" s="474"/>
      <c r="AZ191" s="474"/>
      <c r="BA191" s="474">
        <v>0</v>
      </c>
      <c r="BB191" s="460" t="s">
        <v>123</v>
      </c>
      <c r="BC191" s="460" t="s">
        <v>51</v>
      </c>
    </row>
    <row r="192" spans="1:55" s="455" customFormat="1" ht="16.5">
      <c r="A192" s="455" t="s">
        <v>309</v>
      </c>
      <c r="B192" s="455" t="s">
        <v>1037</v>
      </c>
      <c r="C192" s="460" t="s">
        <v>5268</v>
      </c>
      <c r="D192" s="460" t="s">
        <v>2973</v>
      </c>
      <c r="E192" s="460" t="s">
        <v>2973</v>
      </c>
      <c r="F192" s="460" t="s">
        <v>12</v>
      </c>
      <c r="G192" s="460" t="s">
        <v>508</v>
      </c>
      <c r="H192" s="460" t="s">
        <v>124</v>
      </c>
      <c r="I192" s="460" t="s">
        <v>125</v>
      </c>
      <c r="J192" s="460" t="s">
        <v>2800</v>
      </c>
      <c r="K192" s="460" t="s">
        <v>4824</v>
      </c>
      <c r="L192" s="460"/>
      <c r="M192" s="460"/>
      <c r="N192" s="460"/>
      <c r="O192" s="460"/>
      <c r="P192" s="460"/>
      <c r="Q192" s="460"/>
      <c r="R192" s="460"/>
      <c r="S192" s="460"/>
      <c r="T192" s="460"/>
      <c r="U192" s="460"/>
      <c r="V192" s="460"/>
      <c r="W192" s="460"/>
      <c r="X192" s="460"/>
      <c r="Y192" s="460"/>
      <c r="Z192" s="460"/>
      <c r="AA192" s="460"/>
      <c r="AB192" s="460"/>
      <c r="AC192" s="460"/>
      <c r="AD192" s="460"/>
      <c r="AE192" s="460"/>
      <c r="AF192" s="460"/>
      <c r="AG192" s="460"/>
      <c r="AH192" s="460"/>
      <c r="AI192" s="460"/>
      <c r="AJ192" s="460"/>
      <c r="AK192" s="460"/>
      <c r="AL192" s="460"/>
      <c r="AM192" s="460"/>
      <c r="AN192" s="460"/>
      <c r="AO192" s="460"/>
      <c r="AP192" s="460"/>
      <c r="AQ192" s="460"/>
      <c r="AR192" s="460"/>
      <c r="AS192" s="460"/>
      <c r="AT192" s="460"/>
      <c r="AU192" s="460"/>
      <c r="AV192" s="474">
        <v>0</v>
      </c>
      <c r="AW192" s="474">
        <v>0</v>
      </c>
      <c r="AX192" s="474"/>
      <c r="AY192" s="474"/>
      <c r="AZ192" s="474"/>
      <c r="BA192" s="474">
        <v>0</v>
      </c>
      <c r="BB192" s="460" t="s">
        <v>123</v>
      </c>
      <c r="BC192" s="460" t="s">
        <v>51</v>
      </c>
    </row>
    <row r="193" spans="1:55" s="455" customFormat="1" ht="16.5">
      <c r="A193" s="455" t="s">
        <v>309</v>
      </c>
      <c r="B193" s="455" t="s">
        <v>1037</v>
      </c>
      <c r="C193" s="460" t="s">
        <v>5269</v>
      </c>
      <c r="D193" s="460" t="s">
        <v>2974</v>
      </c>
      <c r="E193" s="460" t="s">
        <v>2974</v>
      </c>
      <c r="F193" s="460" t="s">
        <v>12</v>
      </c>
      <c r="G193" s="460" t="s">
        <v>508</v>
      </c>
      <c r="H193" s="460" t="s">
        <v>124</v>
      </c>
      <c r="I193" s="460" t="s">
        <v>125</v>
      </c>
      <c r="J193" s="460" t="s">
        <v>2800</v>
      </c>
      <c r="K193" s="460" t="s">
        <v>4825</v>
      </c>
      <c r="L193" s="460"/>
      <c r="M193" s="460"/>
      <c r="N193" s="460"/>
      <c r="O193" s="460"/>
      <c r="P193" s="460"/>
      <c r="Q193" s="460"/>
      <c r="R193" s="460"/>
      <c r="S193" s="460"/>
      <c r="T193" s="460"/>
      <c r="U193" s="460"/>
      <c r="V193" s="460"/>
      <c r="W193" s="460"/>
      <c r="X193" s="460"/>
      <c r="Y193" s="460"/>
      <c r="Z193" s="460"/>
      <c r="AA193" s="460"/>
      <c r="AB193" s="460"/>
      <c r="AC193" s="460"/>
      <c r="AD193" s="460"/>
      <c r="AE193" s="460"/>
      <c r="AF193" s="460"/>
      <c r="AG193" s="460"/>
      <c r="AH193" s="460"/>
      <c r="AI193" s="460"/>
      <c r="AJ193" s="460"/>
      <c r="AK193" s="460"/>
      <c r="AL193" s="460"/>
      <c r="AM193" s="460"/>
      <c r="AN193" s="460"/>
      <c r="AO193" s="460"/>
      <c r="AP193" s="460"/>
      <c r="AQ193" s="460"/>
      <c r="AR193" s="460"/>
      <c r="AS193" s="460"/>
      <c r="AT193" s="460"/>
      <c r="AU193" s="460"/>
      <c r="AV193" s="474">
        <v>0</v>
      </c>
      <c r="AW193" s="474">
        <v>0</v>
      </c>
      <c r="AX193" s="474"/>
      <c r="AY193" s="474"/>
      <c r="AZ193" s="474"/>
      <c r="BA193" s="474">
        <v>0</v>
      </c>
      <c r="BB193" s="460" t="s">
        <v>123</v>
      </c>
      <c r="BC193" s="460" t="s">
        <v>51</v>
      </c>
    </row>
    <row r="194" spans="1:55" s="455" customFormat="1" ht="16.5">
      <c r="A194" s="455" t="s">
        <v>309</v>
      </c>
      <c r="B194" s="455" t="s">
        <v>1037</v>
      </c>
      <c r="C194" s="460" t="s">
        <v>5270</v>
      </c>
      <c r="D194" s="460" t="s">
        <v>2975</v>
      </c>
      <c r="E194" s="460" t="s">
        <v>2975</v>
      </c>
      <c r="F194" s="460" t="s">
        <v>12</v>
      </c>
      <c r="G194" s="460" t="s">
        <v>508</v>
      </c>
      <c r="H194" s="460" t="s">
        <v>124</v>
      </c>
      <c r="I194" s="460" t="s">
        <v>125</v>
      </c>
      <c r="J194" s="460" t="s">
        <v>2800</v>
      </c>
      <c r="K194" s="460" t="s">
        <v>4826</v>
      </c>
      <c r="L194" s="460"/>
      <c r="M194" s="460"/>
      <c r="N194" s="460"/>
      <c r="O194" s="460"/>
      <c r="P194" s="460"/>
      <c r="Q194" s="460"/>
      <c r="R194" s="460"/>
      <c r="S194" s="460"/>
      <c r="T194" s="460"/>
      <c r="U194" s="460"/>
      <c r="V194" s="460"/>
      <c r="W194" s="460"/>
      <c r="X194" s="460"/>
      <c r="Y194" s="460"/>
      <c r="Z194" s="460"/>
      <c r="AA194" s="460"/>
      <c r="AB194" s="460"/>
      <c r="AC194" s="460"/>
      <c r="AD194" s="460"/>
      <c r="AE194" s="460"/>
      <c r="AF194" s="460"/>
      <c r="AG194" s="460"/>
      <c r="AH194" s="460"/>
      <c r="AI194" s="460"/>
      <c r="AJ194" s="460"/>
      <c r="AK194" s="460"/>
      <c r="AL194" s="460"/>
      <c r="AM194" s="460"/>
      <c r="AN194" s="460"/>
      <c r="AO194" s="460"/>
      <c r="AP194" s="460"/>
      <c r="AQ194" s="460"/>
      <c r="AR194" s="460"/>
      <c r="AS194" s="460"/>
      <c r="AT194" s="460"/>
      <c r="AU194" s="460"/>
      <c r="AV194" s="474">
        <v>0</v>
      </c>
      <c r="AW194" s="474">
        <v>0</v>
      </c>
      <c r="AX194" s="474"/>
      <c r="AY194" s="474"/>
      <c r="AZ194" s="474"/>
      <c r="BA194" s="474">
        <v>0</v>
      </c>
      <c r="BB194" s="460" t="s">
        <v>123</v>
      </c>
      <c r="BC194" s="460" t="s">
        <v>51</v>
      </c>
    </row>
    <row r="195" spans="1:55" s="455" customFormat="1" ht="16.5">
      <c r="A195" s="455" t="s">
        <v>309</v>
      </c>
      <c r="B195" s="455" t="s">
        <v>1037</v>
      </c>
      <c r="C195" s="460" t="s">
        <v>5271</v>
      </c>
      <c r="D195" s="460" t="s">
        <v>2976</v>
      </c>
      <c r="E195" s="460" t="s">
        <v>2976</v>
      </c>
      <c r="F195" s="460" t="s">
        <v>12</v>
      </c>
      <c r="G195" s="460" t="s">
        <v>508</v>
      </c>
      <c r="H195" s="460" t="s">
        <v>124</v>
      </c>
      <c r="I195" s="460" t="s">
        <v>125</v>
      </c>
      <c r="J195" s="460" t="s">
        <v>2800</v>
      </c>
      <c r="K195" s="460" t="s">
        <v>4827</v>
      </c>
      <c r="L195" s="460"/>
      <c r="M195" s="460"/>
      <c r="N195" s="460"/>
      <c r="O195" s="460"/>
      <c r="P195" s="460"/>
      <c r="Q195" s="460"/>
      <c r="R195" s="460"/>
      <c r="S195" s="460"/>
      <c r="T195" s="460"/>
      <c r="U195" s="460"/>
      <c r="V195" s="460"/>
      <c r="W195" s="460"/>
      <c r="X195" s="460"/>
      <c r="Y195" s="460"/>
      <c r="Z195" s="460"/>
      <c r="AA195" s="460"/>
      <c r="AB195" s="460"/>
      <c r="AC195" s="460"/>
      <c r="AD195" s="460"/>
      <c r="AE195" s="460"/>
      <c r="AF195" s="460"/>
      <c r="AG195" s="460"/>
      <c r="AH195" s="460"/>
      <c r="AI195" s="460"/>
      <c r="AJ195" s="460"/>
      <c r="AK195" s="460"/>
      <c r="AL195" s="460"/>
      <c r="AM195" s="460"/>
      <c r="AN195" s="460"/>
      <c r="AO195" s="460"/>
      <c r="AP195" s="460"/>
      <c r="AQ195" s="460"/>
      <c r="AR195" s="460"/>
      <c r="AS195" s="460"/>
      <c r="AT195" s="460"/>
      <c r="AU195" s="460"/>
      <c r="AV195" s="474">
        <v>0</v>
      </c>
      <c r="AW195" s="474">
        <v>0</v>
      </c>
      <c r="AX195" s="474"/>
      <c r="AY195" s="474"/>
      <c r="AZ195" s="474"/>
      <c r="BA195" s="474">
        <v>0</v>
      </c>
      <c r="BB195" s="460" t="s">
        <v>123</v>
      </c>
      <c r="BC195" s="460" t="s">
        <v>51</v>
      </c>
    </row>
    <row r="196" spans="1:55" s="455" customFormat="1" ht="16.5">
      <c r="A196" s="455" t="s">
        <v>309</v>
      </c>
      <c r="B196" s="455" t="s">
        <v>1037</v>
      </c>
      <c r="C196" s="460" t="s">
        <v>5272</v>
      </c>
      <c r="D196" s="460" t="s">
        <v>2977</v>
      </c>
      <c r="E196" s="460" t="s">
        <v>2977</v>
      </c>
      <c r="F196" s="460" t="s">
        <v>12</v>
      </c>
      <c r="G196" s="460" t="s">
        <v>508</v>
      </c>
      <c r="H196" s="460" t="s">
        <v>124</v>
      </c>
      <c r="I196" s="460" t="s">
        <v>125</v>
      </c>
      <c r="J196" s="460" t="s">
        <v>2800</v>
      </c>
      <c r="K196" s="460" t="s">
        <v>4828</v>
      </c>
      <c r="L196" s="460"/>
      <c r="M196" s="460"/>
      <c r="N196" s="460"/>
      <c r="O196" s="460"/>
      <c r="P196" s="460"/>
      <c r="Q196" s="460"/>
      <c r="R196" s="460"/>
      <c r="S196" s="460"/>
      <c r="T196" s="460"/>
      <c r="U196" s="460"/>
      <c r="V196" s="460"/>
      <c r="W196" s="460"/>
      <c r="X196" s="460"/>
      <c r="Y196" s="460"/>
      <c r="Z196" s="460"/>
      <c r="AA196" s="460"/>
      <c r="AB196" s="460"/>
      <c r="AC196" s="460"/>
      <c r="AD196" s="460"/>
      <c r="AE196" s="460"/>
      <c r="AF196" s="460"/>
      <c r="AG196" s="460"/>
      <c r="AH196" s="460"/>
      <c r="AI196" s="460"/>
      <c r="AJ196" s="460"/>
      <c r="AK196" s="460"/>
      <c r="AL196" s="460"/>
      <c r="AM196" s="460"/>
      <c r="AN196" s="460"/>
      <c r="AO196" s="460"/>
      <c r="AP196" s="460"/>
      <c r="AQ196" s="460"/>
      <c r="AR196" s="460"/>
      <c r="AS196" s="460"/>
      <c r="AT196" s="460"/>
      <c r="AU196" s="460"/>
      <c r="AV196" s="474">
        <v>0</v>
      </c>
      <c r="AW196" s="474">
        <v>0</v>
      </c>
      <c r="AX196" s="474"/>
      <c r="AY196" s="474"/>
      <c r="AZ196" s="474"/>
      <c r="BA196" s="474">
        <v>0</v>
      </c>
      <c r="BB196" s="460" t="s">
        <v>123</v>
      </c>
      <c r="BC196" s="460" t="s">
        <v>51</v>
      </c>
    </row>
    <row r="197" spans="1:55" s="455" customFormat="1" ht="16.5">
      <c r="A197" s="455" t="s">
        <v>309</v>
      </c>
      <c r="B197" s="455" t="s">
        <v>1037</v>
      </c>
      <c r="C197" s="460" t="s">
        <v>5273</v>
      </c>
      <c r="D197" s="460" t="s">
        <v>2978</v>
      </c>
      <c r="E197" s="460" t="s">
        <v>2978</v>
      </c>
      <c r="F197" s="460" t="s">
        <v>12</v>
      </c>
      <c r="G197" s="460" t="s">
        <v>508</v>
      </c>
      <c r="H197" s="460" t="s">
        <v>124</v>
      </c>
      <c r="I197" s="460" t="s">
        <v>125</v>
      </c>
      <c r="J197" s="460" t="s">
        <v>2800</v>
      </c>
      <c r="K197" s="460" t="s">
        <v>4829</v>
      </c>
      <c r="L197" s="460"/>
      <c r="M197" s="460"/>
      <c r="N197" s="460"/>
      <c r="O197" s="460"/>
      <c r="P197" s="460"/>
      <c r="Q197" s="460"/>
      <c r="R197" s="460"/>
      <c r="S197" s="460"/>
      <c r="T197" s="460"/>
      <c r="U197" s="460"/>
      <c r="V197" s="460"/>
      <c r="W197" s="460"/>
      <c r="X197" s="460"/>
      <c r="Y197" s="460"/>
      <c r="Z197" s="460"/>
      <c r="AA197" s="460"/>
      <c r="AB197" s="460"/>
      <c r="AC197" s="460"/>
      <c r="AD197" s="460"/>
      <c r="AE197" s="460"/>
      <c r="AF197" s="460"/>
      <c r="AG197" s="460"/>
      <c r="AH197" s="460"/>
      <c r="AI197" s="460"/>
      <c r="AJ197" s="460"/>
      <c r="AK197" s="460"/>
      <c r="AL197" s="460"/>
      <c r="AM197" s="460"/>
      <c r="AN197" s="460"/>
      <c r="AO197" s="460"/>
      <c r="AP197" s="460"/>
      <c r="AQ197" s="460"/>
      <c r="AR197" s="460"/>
      <c r="AS197" s="460"/>
      <c r="AT197" s="460"/>
      <c r="AU197" s="460"/>
      <c r="AV197" s="474">
        <v>0</v>
      </c>
      <c r="AW197" s="474">
        <v>0</v>
      </c>
      <c r="AX197" s="474"/>
      <c r="AY197" s="474"/>
      <c r="AZ197" s="474"/>
      <c r="BA197" s="474">
        <v>0</v>
      </c>
      <c r="BB197" s="460" t="s">
        <v>123</v>
      </c>
      <c r="BC197" s="460" t="s">
        <v>51</v>
      </c>
    </row>
    <row r="198" spans="1:55" s="455" customFormat="1" ht="16.5">
      <c r="A198" s="455" t="s">
        <v>309</v>
      </c>
      <c r="B198" s="455" t="s">
        <v>1037</v>
      </c>
      <c r="C198" s="460" t="s">
        <v>5274</v>
      </c>
      <c r="D198" s="460" t="s">
        <v>2979</v>
      </c>
      <c r="E198" s="460" t="s">
        <v>2979</v>
      </c>
      <c r="F198" s="460" t="s">
        <v>12</v>
      </c>
      <c r="G198" s="460" t="s">
        <v>508</v>
      </c>
      <c r="H198" s="460" t="s">
        <v>124</v>
      </c>
      <c r="I198" s="460" t="s">
        <v>125</v>
      </c>
      <c r="J198" s="460" t="s">
        <v>2800</v>
      </c>
      <c r="K198" s="460" t="s">
        <v>4830</v>
      </c>
      <c r="L198" s="460"/>
      <c r="M198" s="460"/>
      <c r="N198" s="460"/>
      <c r="O198" s="460"/>
      <c r="P198" s="460"/>
      <c r="Q198" s="460"/>
      <c r="R198" s="460"/>
      <c r="S198" s="460"/>
      <c r="T198" s="460"/>
      <c r="U198" s="460"/>
      <c r="V198" s="460"/>
      <c r="W198" s="460"/>
      <c r="X198" s="460"/>
      <c r="Y198" s="460"/>
      <c r="Z198" s="460"/>
      <c r="AA198" s="460"/>
      <c r="AB198" s="460"/>
      <c r="AC198" s="460"/>
      <c r="AD198" s="460"/>
      <c r="AE198" s="460"/>
      <c r="AF198" s="460"/>
      <c r="AG198" s="460"/>
      <c r="AH198" s="460"/>
      <c r="AI198" s="460"/>
      <c r="AJ198" s="460"/>
      <c r="AK198" s="460"/>
      <c r="AL198" s="460"/>
      <c r="AM198" s="460"/>
      <c r="AN198" s="460"/>
      <c r="AO198" s="460"/>
      <c r="AP198" s="460"/>
      <c r="AQ198" s="460"/>
      <c r="AR198" s="460"/>
      <c r="AS198" s="460"/>
      <c r="AT198" s="460"/>
      <c r="AU198" s="460"/>
      <c r="AV198" s="474">
        <v>0</v>
      </c>
      <c r="AW198" s="474">
        <v>0</v>
      </c>
      <c r="AX198" s="474"/>
      <c r="AY198" s="474"/>
      <c r="AZ198" s="474"/>
      <c r="BA198" s="474">
        <v>0</v>
      </c>
      <c r="BB198" s="460" t="s">
        <v>123</v>
      </c>
      <c r="BC198" s="460" t="s">
        <v>51</v>
      </c>
    </row>
    <row r="199" spans="1:55" s="455" customFormat="1" ht="16.5">
      <c r="A199" s="455" t="s">
        <v>309</v>
      </c>
      <c r="B199" s="455" t="s">
        <v>1037</v>
      </c>
      <c r="C199" s="460" t="s">
        <v>5275</v>
      </c>
      <c r="D199" s="460" t="s">
        <v>2980</v>
      </c>
      <c r="E199" s="460" t="s">
        <v>2980</v>
      </c>
      <c r="F199" s="460" t="s">
        <v>12</v>
      </c>
      <c r="G199" s="460" t="s">
        <v>508</v>
      </c>
      <c r="H199" s="460" t="s">
        <v>124</v>
      </c>
      <c r="I199" s="460" t="s">
        <v>125</v>
      </c>
      <c r="J199" s="460" t="s">
        <v>2800</v>
      </c>
      <c r="K199" s="460" t="s">
        <v>4831</v>
      </c>
      <c r="L199" s="460"/>
      <c r="M199" s="460"/>
      <c r="N199" s="460"/>
      <c r="O199" s="460"/>
      <c r="P199" s="460"/>
      <c r="Q199" s="460"/>
      <c r="R199" s="460"/>
      <c r="S199" s="460"/>
      <c r="T199" s="460"/>
      <c r="U199" s="460"/>
      <c r="V199" s="460"/>
      <c r="W199" s="460"/>
      <c r="X199" s="460"/>
      <c r="Y199" s="460"/>
      <c r="Z199" s="460"/>
      <c r="AA199" s="460"/>
      <c r="AB199" s="460"/>
      <c r="AC199" s="460"/>
      <c r="AD199" s="460"/>
      <c r="AE199" s="460"/>
      <c r="AF199" s="460"/>
      <c r="AG199" s="460"/>
      <c r="AH199" s="460"/>
      <c r="AI199" s="460"/>
      <c r="AJ199" s="460"/>
      <c r="AK199" s="460"/>
      <c r="AL199" s="460"/>
      <c r="AM199" s="460"/>
      <c r="AN199" s="460"/>
      <c r="AO199" s="460"/>
      <c r="AP199" s="460"/>
      <c r="AQ199" s="460"/>
      <c r="AR199" s="460"/>
      <c r="AS199" s="460"/>
      <c r="AT199" s="460"/>
      <c r="AU199" s="460"/>
      <c r="AV199" s="474">
        <v>0</v>
      </c>
      <c r="AW199" s="474">
        <v>0</v>
      </c>
      <c r="AX199" s="474"/>
      <c r="AY199" s="474"/>
      <c r="AZ199" s="474"/>
      <c r="BA199" s="474">
        <v>0</v>
      </c>
      <c r="BB199" s="460" t="s">
        <v>123</v>
      </c>
      <c r="BC199" s="460" t="s">
        <v>51</v>
      </c>
    </row>
    <row r="200" spans="1:55" s="455" customFormat="1" ht="16.5">
      <c r="A200" s="455" t="s">
        <v>309</v>
      </c>
      <c r="B200" s="455" t="s">
        <v>1037</v>
      </c>
      <c r="C200" s="460" t="s">
        <v>5276</v>
      </c>
      <c r="D200" s="460" t="s">
        <v>2981</v>
      </c>
      <c r="E200" s="460" t="s">
        <v>2981</v>
      </c>
      <c r="F200" s="460" t="s">
        <v>12</v>
      </c>
      <c r="G200" s="460" t="s">
        <v>508</v>
      </c>
      <c r="H200" s="460" t="s">
        <v>124</v>
      </c>
      <c r="I200" s="460" t="s">
        <v>125</v>
      </c>
      <c r="J200" s="460" t="s">
        <v>2800</v>
      </c>
      <c r="K200" s="460" t="s">
        <v>4832</v>
      </c>
      <c r="L200" s="460"/>
      <c r="M200" s="460"/>
      <c r="N200" s="460"/>
      <c r="O200" s="460"/>
      <c r="P200" s="460"/>
      <c r="Q200" s="460"/>
      <c r="R200" s="460"/>
      <c r="S200" s="460"/>
      <c r="T200" s="460"/>
      <c r="U200" s="460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  <c r="AT200" s="460"/>
      <c r="AU200" s="460"/>
      <c r="AV200" s="474">
        <v>0</v>
      </c>
      <c r="AW200" s="474">
        <v>0</v>
      </c>
      <c r="AX200" s="474"/>
      <c r="AY200" s="474"/>
      <c r="AZ200" s="474"/>
      <c r="BA200" s="474">
        <v>0</v>
      </c>
      <c r="BB200" s="460" t="s">
        <v>123</v>
      </c>
      <c r="BC200" s="460" t="s">
        <v>51</v>
      </c>
    </row>
    <row r="201" spans="1:55" s="455" customFormat="1" ht="16.5">
      <c r="A201" s="455" t="s">
        <v>309</v>
      </c>
      <c r="B201" s="455" t="s">
        <v>1037</v>
      </c>
      <c r="C201" s="460" t="s">
        <v>5277</v>
      </c>
      <c r="D201" s="460" t="s">
        <v>2982</v>
      </c>
      <c r="E201" s="460" t="s">
        <v>2982</v>
      </c>
      <c r="F201" s="460" t="s">
        <v>12</v>
      </c>
      <c r="G201" s="460" t="s">
        <v>508</v>
      </c>
      <c r="H201" s="460" t="s">
        <v>124</v>
      </c>
      <c r="I201" s="460" t="s">
        <v>125</v>
      </c>
      <c r="J201" s="460" t="s">
        <v>2800</v>
      </c>
      <c r="K201" s="460" t="s">
        <v>4833</v>
      </c>
      <c r="L201" s="460"/>
      <c r="M201" s="460"/>
      <c r="N201" s="460"/>
      <c r="O201" s="460"/>
      <c r="P201" s="460"/>
      <c r="Q201" s="460"/>
      <c r="R201" s="460"/>
      <c r="S201" s="460"/>
      <c r="T201" s="460"/>
      <c r="U201" s="460"/>
      <c r="V201" s="460"/>
      <c r="W201" s="460"/>
      <c r="X201" s="460"/>
      <c r="Y201" s="460"/>
      <c r="Z201" s="460"/>
      <c r="AA201" s="460"/>
      <c r="AB201" s="460"/>
      <c r="AC201" s="460"/>
      <c r="AD201" s="460"/>
      <c r="AE201" s="460"/>
      <c r="AF201" s="460"/>
      <c r="AG201" s="460"/>
      <c r="AH201" s="460"/>
      <c r="AI201" s="460"/>
      <c r="AJ201" s="460"/>
      <c r="AK201" s="460"/>
      <c r="AL201" s="460"/>
      <c r="AM201" s="460"/>
      <c r="AN201" s="460"/>
      <c r="AO201" s="460"/>
      <c r="AP201" s="460"/>
      <c r="AQ201" s="460"/>
      <c r="AR201" s="460"/>
      <c r="AS201" s="460"/>
      <c r="AT201" s="460"/>
      <c r="AU201" s="460"/>
      <c r="AV201" s="474">
        <v>0</v>
      </c>
      <c r="AW201" s="474">
        <v>0</v>
      </c>
      <c r="AX201" s="474"/>
      <c r="AY201" s="474"/>
      <c r="AZ201" s="474"/>
      <c r="BA201" s="474">
        <v>0</v>
      </c>
      <c r="BB201" s="460" t="s">
        <v>123</v>
      </c>
      <c r="BC201" s="460" t="s">
        <v>51</v>
      </c>
    </row>
    <row r="202" spans="1:55" s="455" customFormat="1" ht="16.5">
      <c r="A202" s="455" t="s">
        <v>309</v>
      </c>
      <c r="B202" s="455" t="s">
        <v>1037</v>
      </c>
      <c r="C202" s="460" t="s">
        <v>5278</v>
      </c>
      <c r="D202" s="460" t="s">
        <v>2983</v>
      </c>
      <c r="E202" s="460" t="s">
        <v>2983</v>
      </c>
      <c r="F202" s="460" t="s">
        <v>12</v>
      </c>
      <c r="G202" s="460" t="s">
        <v>508</v>
      </c>
      <c r="H202" s="460" t="s">
        <v>124</v>
      </c>
      <c r="I202" s="460" t="s">
        <v>125</v>
      </c>
      <c r="J202" s="460" t="s">
        <v>2800</v>
      </c>
      <c r="K202" s="460" t="s">
        <v>4834</v>
      </c>
      <c r="L202" s="460"/>
      <c r="M202" s="460"/>
      <c r="N202" s="460"/>
      <c r="O202" s="460"/>
      <c r="P202" s="460"/>
      <c r="Q202" s="460"/>
      <c r="R202" s="460"/>
      <c r="S202" s="460"/>
      <c r="T202" s="460"/>
      <c r="U202" s="460"/>
      <c r="V202" s="460"/>
      <c r="W202" s="460"/>
      <c r="X202" s="460"/>
      <c r="Y202" s="460"/>
      <c r="Z202" s="460"/>
      <c r="AA202" s="460"/>
      <c r="AB202" s="460"/>
      <c r="AC202" s="460"/>
      <c r="AD202" s="460"/>
      <c r="AE202" s="460"/>
      <c r="AF202" s="460"/>
      <c r="AG202" s="460"/>
      <c r="AH202" s="460"/>
      <c r="AI202" s="460"/>
      <c r="AJ202" s="460"/>
      <c r="AK202" s="460"/>
      <c r="AL202" s="460"/>
      <c r="AM202" s="460"/>
      <c r="AN202" s="460"/>
      <c r="AO202" s="460"/>
      <c r="AP202" s="460"/>
      <c r="AQ202" s="460"/>
      <c r="AR202" s="460"/>
      <c r="AS202" s="460"/>
      <c r="AT202" s="460"/>
      <c r="AU202" s="460"/>
      <c r="AV202" s="474">
        <v>0</v>
      </c>
      <c r="AW202" s="474">
        <v>0</v>
      </c>
      <c r="AX202" s="474"/>
      <c r="AY202" s="474"/>
      <c r="AZ202" s="474"/>
      <c r="BA202" s="474">
        <v>0</v>
      </c>
      <c r="BB202" s="460" t="s">
        <v>123</v>
      </c>
      <c r="BC202" s="460" t="s">
        <v>51</v>
      </c>
    </row>
    <row r="203" spans="1:55" s="455" customFormat="1" ht="16.5">
      <c r="A203" s="455" t="s">
        <v>309</v>
      </c>
      <c r="B203" s="455" t="s">
        <v>1037</v>
      </c>
      <c r="C203" s="460" t="s">
        <v>5279</v>
      </c>
      <c r="D203" s="460" t="s">
        <v>2984</v>
      </c>
      <c r="E203" s="460" t="s">
        <v>2984</v>
      </c>
      <c r="F203" s="460" t="s">
        <v>12</v>
      </c>
      <c r="G203" s="460" t="s">
        <v>508</v>
      </c>
      <c r="H203" s="460" t="s">
        <v>124</v>
      </c>
      <c r="I203" s="460" t="s">
        <v>125</v>
      </c>
      <c r="J203" s="460" t="s">
        <v>2800</v>
      </c>
      <c r="K203" s="460" t="s">
        <v>4835</v>
      </c>
      <c r="L203" s="460"/>
      <c r="M203" s="460"/>
      <c r="N203" s="460"/>
      <c r="O203" s="460"/>
      <c r="P203" s="460"/>
      <c r="Q203" s="460"/>
      <c r="R203" s="460"/>
      <c r="S203" s="460"/>
      <c r="T203" s="460"/>
      <c r="U203" s="460"/>
      <c r="V203" s="460"/>
      <c r="W203" s="460"/>
      <c r="X203" s="460"/>
      <c r="Y203" s="460"/>
      <c r="Z203" s="460"/>
      <c r="AA203" s="460"/>
      <c r="AB203" s="460"/>
      <c r="AC203" s="460"/>
      <c r="AD203" s="460"/>
      <c r="AE203" s="460"/>
      <c r="AF203" s="460"/>
      <c r="AG203" s="460"/>
      <c r="AH203" s="460"/>
      <c r="AI203" s="460"/>
      <c r="AJ203" s="460"/>
      <c r="AK203" s="460"/>
      <c r="AL203" s="460"/>
      <c r="AM203" s="460"/>
      <c r="AN203" s="460"/>
      <c r="AO203" s="460"/>
      <c r="AP203" s="460"/>
      <c r="AQ203" s="460"/>
      <c r="AR203" s="460"/>
      <c r="AS203" s="460"/>
      <c r="AT203" s="460"/>
      <c r="AU203" s="460"/>
      <c r="AV203" s="474">
        <v>0</v>
      </c>
      <c r="AW203" s="474">
        <v>0</v>
      </c>
      <c r="AX203" s="474"/>
      <c r="AY203" s="474"/>
      <c r="AZ203" s="474"/>
      <c r="BA203" s="474">
        <v>0</v>
      </c>
      <c r="BB203" s="460" t="s">
        <v>123</v>
      </c>
      <c r="BC203" s="460" t="s">
        <v>51</v>
      </c>
    </row>
    <row r="204" spans="1:55" s="455" customFormat="1" ht="16.5">
      <c r="A204" s="455" t="s">
        <v>309</v>
      </c>
      <c r="B204" s="455" t="s">
        <v>1037</v>
      </c>
      <c r="C204" s="460" t="s">
        <v>5280</v>
      </c>
      <c r="D204" s="460" t="s">
        <v>2985</v>
      </c>
      <c r="E204" s="460" t="s">
        <v>2985</v>
      </c>
      <c r="F204" s="460" t="s">
        <v>12</v>
      </c>
      <c r="G204" s="460" t="s">
        <v>508</v>
      </c>
      <c r="H204" s="460" t="s">
        <v>124</v>
      </c>
      <c r="I204" s="460" t="s">
        <v>125</v>
      </c>
      <c r="J204" s="460" t="s">
        <v>2800</v>
      </c>
      <c r="K204" s="460" t="s">
        <v>4836</v>
      </c>
      <c r="L204" s="460"/>
      <c r="M204" s="460"/>
      <c r="N204" s="460"/>
      <c r="O204" s="460"/>
      <c r="P204" s="460"/>
      <c r="Q204" s="460"/>
      <c r="R204" s="460"/>
      <c r="S204" s="460"/>
      <c r="T204" s="460"/>
      <c r="U204" s="460"/>
      <c r="V204" s="460"/>
      <c r="W204" s="460"/>
      <c r="X204" s="460"/>
      <c r="Y204" s="460"/>
      <c r="Z204" s="460"/>
      <c r="AA204" s="460"/>
      <c r="AB204" s="460"/>
      <c r="AC204" s="460"/>
      <c r="AD204" s="460"/>
      <c r="AE204" s="460"/>
      <c r="AF204" s="460"/>
      <c r="AG204" s="460"/>
      <c r="AH204" s="460"/>
      <c r="AI204" s="460"/>
      <c r="AJ204" s="460"/>
      <c r="AK204" s="460"/>
      <c r="AL204" s="460"/>
      <c r="AM204" s="460"/>
      <c r="AN204" s="460"/>
      <c r="AO204" s="460"/>
      <c r="AP204" s="460"/>
      <c r="AQ204" s="460"/>
      <c r="AR204" s="460"/>
      <c r="AS204" s="460"/>
      <c r="AT204" s="460"/>
      <c r="AU204" s="460"/>
      <c r="AV204" s="474">
        <v>0</v>
      </c>
      <c r="AW204" s="474">
        <v>0</v>
      </c>
      <c r="AX204" s="474"/>
      <c r="AY204" s="474"/>
      <c r="AZ204" s="474"/>
      <c r="BA204" s="474">
        <v>0</v>
      </c>
      <c r="BB204" s="460" t="s">
        <v>123</v>
      </c>
      <c r="BC204" s="460" t="s">
        <v>51</v>
      </c>
    </row>
    <row r="205" spans="1:55" s="455" customFormat="1" ht="16.5">
      <c r="A205" s="455" t="s">
        <v>309</v>
      </c>
      <c r="B205" s="455" t="s">
        <v>1037</v>
      </c>
      <c r="C205" s="460" t="s">
        <v>5281</v>
      </c>
      <c r="D205" s="460" t="s">
        <v>2986</v>
      </c>
      <c r="E205" s="460" t="s">
        <v>2986</v>
      </c>
      <c r="F205" s="460" t="s">
        <v>12</v>
      </c>
      <c r="G205" s="460" t="s">
        <v>508</v>
      </c>
      <c r="H205" s="460" t="s">
        <v>124</v>
      </c>
      <c r="I205" s="460" t="s">
        <v>125</v>
      </c>
      <c r="J205" s="460" t="s">
        <v>2800</v>
      </c>
      <c r="K205" s="460" t="s">
        <v>4837</v>
      </c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0"/>
      <c r="Y205" s="460"/>
      <c r="Z205" s="460"/>
      <c r="AA205" s="460"/>
      <c r="AB205" s="460"/>
      <c r="AC205" s="460"/>
      <c r="AD205" s="460"/>
      <c r="AE205" s="460"/>
      <c r="AF205" s="460"/>
      <c r="AG205" s="460"/>
      <c r="AH205" s="460"/>
      <c r="AI205" s="460"/>
      <c r="AJ205" s="460"/>
      <c r="AK205" s="460"/>
      <c r="AL205" s="460"/>
      <c r="AM205" s="460"/>
      <c r="AN205" s="460"/>
      <c r="AO205" s="460"/>
      <c r="AP205" s="460"/>
      <c r="AQ205" s="460"/>
      <c r="AR205" s="460"/>
      <c r="AS205" s="460"/>
      <c r="AT205" s="460"/>
      <c r="AU205" s="460"/>
      <c r="AV205" s="474">
        <v>0</v>
      </c>
      <c r="AW205" s="474">
        <v>0</v>
      </c>
      <c r="AX205" s="474"/>
      <c r="AY205" s="474"/>
      <c r="AZ205" s="474"/>
      <c r="BA205" s="474">
        <v>0</v>
      </c>
      <c r="BB205" s="460" t="s">
        <v>123</v>
      </c>
      <c r="BC205" s="460" t="s">
        <v>51</v>
      </c>
    </row>
    <row r="206" spans="1:55" s="455" customFormat="1" ht="16.5">
      <c r="A206" s="455" t="s">
        <v>309</v>
      </c>
      <c r="B206" s="455" t="s">
        <v>1037</v>
      </c>
      <c r="C206" s="460" t="s">
        <v>5282</v>
      </c>
      <c r="D206" s="460" t="s">
        <v>2987</v>
      </c>
      <c r="E206" s="460" t="s">
        <v>2987</v>
      </c>
      <c r="F206" s="460" t="s">
        <v>12</v>
      </c>
      <c r="G206" s="460" t="s">
        <v>508</v>
      </c>
      <c r="H206" s="460" t="s">
        <v>124</v>
      </c>
      <c r="I206" s="460" t="s">
        <v>125</v>
      </c>
      <c r="J206" s="460" t="s">
        <v>2800</v>
      </c>
      <c r="K206" s="460" t="s">
        <v>4838</v>
      </c>
      <c r="L206" s="460"/>
      <c r="M206" s="460"/>
      <c r="N206" s="460"/>
      <c r="O206" s="460"/>
      <c r="P206" s="460"/>
      <c r="Q206" s="460"/>
      <c r="R206" s="460"/>
      <c r="S206" s="460"/>
      <c r="T206" s="460"/>
      <c r="U206" s="460"/>
      <c r="V206" s="460"/>
      <c r="W206" s="460"/>
      <c r="X206" s="460"/>
      <c r="Y206" s="460"/>
      <c r="Z206" s="460"/>
      <c r="AA206" s="460"/>
      <c r="AB206" s="460"/>
      <c r="AC206" s="460"/>
      <c r="AD206" s="460"/>
      <c r="AE206" s="460"/>
      <c r="AF206" s="460"/>
      <c r="AG206" s="460"/>
      <c r="AH206" s="460"/>
      <c r="AI206" s="460"/>
      <c r="AJ206" s="460"/>
      <c r="AK206" s="460"/>
      <c r="AL206" s="460"/>
      <c r="AM206" s="460"/>
      <c r="AN206" s="460"/>
      <c r="AO206" s="460"/>
      <c r="AP206" s="460"/>
      <c r="AQ206" s="460"/>
      <c r="AR206" s="460"/>
      <c r="AS206" s="460"/>
      <c r="AT206" s="460"/>
      <c r="AU206" s="460"/>
      <c r="AV206" s="474">
        <v>0</v>
      </c>
      <c r="AW206" s="474">
        <v>0</v>
      </c>
      <c r="AX206" s="474"/>
      <c r="AY206" s="474"/>
      <c r="AZ206" s="474"/>
      <c r="BA206" s="474">
        <v>0</v>
      </c>
      <c r="BB206" s="460" t="s">
        <v>123</v>
      </c>
      <c r="BC206" s="460" t="s">
        <v>51</v>
      </c>
    </row>
    <row r="207" spans="1:55" s="455" customFormat="1" ht="16.5">
      <c r="A207" s="455" t="s">
        <v>309</v>
      </c>
      <c r="B207" s="455" t="s">
        <v>1037</v>
      </c>
      <c r="C207" s="460" t="s">
        <v>5283</v>
      </c>
      <c r="D207" s="460" t="s">
        <v>2988</v>
      </c>
      <c r="E207" s="460" t="s">
        <v>2988</v>
      </c>
      <c r="F207" s="460" t="s">
        <v>12</v>
      </c>
      <c r="G207" s="460" t="s">
        <v>508</v>
      </c>
      <c r="H207" s="460" t="s">
        <v>124</v>
      </c>
      <c r="I207" s="460" t="s">
        <v>125</v>
      </c>
      <c r="J207" s="460" t="s">
        <v>2800</v>
      </c>
      <c r="K207" s="460" t="s">
        <v>4839</v>
      </c>
      <c r="L207" s="460"/>
      <c r="M207" s="460"/>
      <c r="N207" s="460"/>
      <c r="O207" s="460"/>
      <c r="P207" s="460"/>
      <c r="Q207" s="460"/>
      <c r="R207" s="460"/>
      <c r="S207" s="460"/>
      <c r="T207" s="460"/>
      <c r="U207" s="460"/>
      <c r="V207" s="460"/>
      <c r="W207" s="460"/>
      <c r="X207" s="460"/>
      <c r="Y207" s="460"/>
      <c r="Z207" s="460"/>
      <c r="AA207" s="460"/>
      <c r="AB207" s="460"/>
      <c r="AC207" s="460"/>
      <c r="AD207" s="460"/>
      <c r="AE207" s="460"/>
      <c r="AF207" s="460"/>
      <c r="AG207" s="460"/>
      <c r="AH207" s="460"/>
      <c r="AI207" s="460"/>
      <c r="AJ207" s="460"/>
      <c r="AK207" s="460"/>
      <c r="AL207" s="460"/>
      <c r="AM207" s="460"/>
      <c r="AN207" s="460"/>
      <c r="AO207" s="460"/>
      <c r="AP207" s="460"/>
      <c r="AQ207" s="460"/>
      <c r="AR207" s="460"/>
      <c r="AS207" s="460"/>
      <c r="AT207" s="460"/>
      <c r="AU207" s="460"/>
      <c r="AV207" s="474">
        <v>0</v>
      </c>
      <c r="AW207" s="474">
        <v>0</v>
      </c>
      <c r="AX207" s="474"/>
      <c r="AY207" s="474"/>
      <c r="AZ207" s="474"/>
      <c r="BA207" s="474">
        <v>0</v>
      </c>
      <c r="BB207" s="460" t="s">
        <v>123</v>
      </c>
      <c r="BC207" s="460" t="s">
        <v>51</v>
      </c>
    </row>
    <row r="208" spans="1:55" s="455" customFormat="1" ht="16.5">
      <c r="A208" s="455" t="s">
        <v>309</v>
      </c>
      <c r="B208" s="455" t="s">
        <v>1037</v>
      </c>
      <c r="C208" s="460" t="s">
        <v>5284</v>
      </c>
      <c r="D208" s="460" t="s">
        <v>2989</v>
      </c>
      <c r="E208" s="460" t="s">
        <v>2989</v>
      </c>
      <c r="F208" s="460" t="s">
        <v>12</v>
      </c>
      <c r="G208" s="460" t="s">
        <v>508</v>
      </c>
      <c r="H208" s="460" t="s">
        <v>124</v>
      </c>
      <c r="I208" s="460" t="s">
        <v>125</v>
      </c>
      <c r="J208" s="460" t="s">
        <v>2800</v>
      </c>
      <c r="K208" s="460" t="s">
        <v>4840</v>
      </c>
      <c r="L208" s="460"/>
      <c r="M208" s="460"/>
      <c r="N208" s="460"/>
      <c r="O208" s="460"/>
      <c r="P208" s="460"/>
      <c r="Q208" s="460"/>
      <c r="R208" s="460"/>
      <c r="S208" s="460"/>
      <c r="T208" s="460"/>
      <c r="U208" s="460"/>
      <c r="V208" s="460"/>
      <c r="W208" s="460"/>
      <c r="X208" s="460"/>
      <c r="Y208" s="460"/>
      <c r="Z208" s="460"/>
      <c r="AA208" s="460"/>
      <c r="AB208" s="460"/>
      <c r="AC208" s="460"/>
      <c r="AD208" s="460"/>
      <c r="AE208" s="460"/>
      <c r="AF208" s="460"/>
      <c r="AG208" s="460"/>
      <c r="AH208" s="460"/>
      <c r="AI208" s="460"/>
      <c r="AJ208" s="460"/>
      <c r="AK208" s="460"/>
      <c r="AL208" s="460"/>
      <c r="AM208" s="460"/>
      <c r="AN208" s="460"/>
      <c r="AO208" s="460"/>
      <c r="AP208" s="460"/>
      <c r="AQ208" s="460"/>
      <c r="AR208" s="460"/>
      <c r="AS208" s="460"/>
      <c r="AT208" s="460"/>
      <c r="AU208" s="460"/>
      <c r="AV208" s="474">
        <v>0</v>
      </c>
      <c r="AW208" s="474">
        <v>0</v>
      </c>
      <c r="AX208" s="474"/>
      <c r="AY208" s="474"/>
      <c r="AZ208" s="474"/>
      <c r="BA208" s="474">
        <v>0</v>
      </c>
      <c r="BB208" s="460" t="s">
        <v>123</v>
      </c>
      <c r="BC208" s="460" t="s">
        <v>51</v>
      </c>
    </row>
    <row r="209" spans="1:55" s="455" customFormat="1" ht="16.5">
      <c r="A209" s="455" t="s">
        <v>309</v>
      </c>
      <c r="B209" s="455" t="s">
        <v>1037</v>
      </c>
      <c r="C209" s="460" t="s">
        <v>5285</v>
      </c>
      <c r="D209" s="460" t="s">
        <v>2990</v>
      </c>
      <c r="E209" s="460" t="s">
        <v>2990</v>
      </c>
      <c r="F209" s="460" t="s">
        <v>12</v>
      </c>
      <c r="G209" s="460" t="s">
        <v>508</v>
      </c>
      <c r="H209" s="460" t="s">
        <v>124</v>
      </c>
      <c r="I209" s="460" t="s">
        <v>125</v>
      </c>
      <c r="J209" s="460" t="s">
        <v>2800</v>
      </c>
      <c r="K209" s="460" t="s">
        <v>4841</v>
      </c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0"/>
      <c r="AB209" s="460"/>
      <c r="AC209" s="460"/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74">
        <v>0</v>
      </c>
      <c r="AW209" s="474">
        <v>0</v>
      </c>
      <c r="AX209" s="474"/>
      <c r="AY209" s="474"/>
      <c r="AZ209" s="474"/>
      <c r="BA209" s="474">
        <v>0</v>
      </c>
      <c r="BB209" s="460" t="s">
        <v>123</v>
      </c>
      <c r="BC209" s="460" t="s">
        <v>51</v>
      </c>
    </row>
    <row r="210" spans="1:55" s="455" customFormat="1" ht="16.5">
      <c r="A210" s="455" t="s">
        <v>309</v>
      </c>
      <c r="B210" s="455" t="s">
        <v>1037</v>
      </c>
      <c r="C210" s="460" t="s">
        <v>5286</v>
      </c>
      <c r="D210" s="460" t="s">
        <v>2991</v>
      </c>
      <c r="E210" s="460" t="s">
        <v>2991</v>
      </c>
      <c r="F210" s="460" t="s">
        <v>12</v>
      </c>
      <c r="G210" s="460" t="s">
        <v>508</v>
      </c>
      <c r="H210" s="460" t="s">
        <v>124</v>
      </c>
      <c r="I210" s="460" t="s">
        <v>125</v>
      </c>
      <c r="J210" s="460" t="s">
        <v>2800</v>
      </c>
      <c r="K210" s="460" t="s">
        <v>4842</v>
      </c>
      <c r="L210" s="460"/>
      <c r="M210" s="460"/>
      <c r="N210" s="460"/>
      <c r="O210" s="460"/>
      <c r="P210" s="460"/>
      <c r="Q210" s="460"/>
      <c r="R210" s="460"/>
      <c r="S210" s="460"/>
      <c r="T210" s="460"/>
      <c r="U210" s="460"/>
      <c r="V210" s="460"/>
      <c r="W210" s="460"/>
      <c r="X210" s="460"/>
      <c r="Y210" s="460"/>
      <c r="Z210" s="460"/>
      <c r="AA210" s="460"/>
      <c r="AB210" s="460"/>
      <c r="AC210" s="460"/>
      <c r="AD210" s="460"/>
      <c r="AE210" s="460"/>
      <c r="AF210" s="460"/>
      <c r="AG210" s="460"/>
      <c r="AH210" s="460"/>
      <c r="AI210" s="460"/>
      <c r="AJ210" s="460"/>
      <c r="AK210" s="460"/>
      <c r="AL210" s="460"/>
      <c r="AM210" s="460"/>
      <c r="AN210" s="460"/>
      <c r="AO210" s="460"/>
      <c r="AP210" s="460"/>
      <c r="AQ210" s="460"/>
      <c r="AR210" s="460"/>
      <c r="AS210" s="460"/>
      <c r="AT210" s="460"/>
      <c r="AU210" s="460"/>
      <c r="AV210" s="474">
        <v>0</v>
      </c>
      <c r="AW210" s="474">
        <v>0</v>
      </c>
      <c r="AX210" s="474"/>
      <c r="AY210" s="474"/>
      <c r="AZ210" s="474"/>
      <c r="BA210" s="474">
        <v>0</v>
      </c>
      <c r="BB210" s="460" t="s">
        <v>123</v>
      </c>
      <c r="BC210" s="460" t="s">
        <v>51</v>
      </c>
    </row>
    <row r="211" spans="1:55" s="455" customFormat="1" ht="16.5">
      <c r="A211" s="455" t="s">
        <v>309</v>
      </c>
      <c r="B211" s="455" t="s">
        <v>1037</v>
      </c>
      <c r="C211" s="460" t="s">
        <v>5287</v>
      </c>
      <c r="D211" s="460" t="s">
        <v>2992</v>
      </c>
      <c r="E211" s="460" t="s">
        <v>2992</v>
      </c>
      <c r="F211" s="460" t="s">
        <v>12</v>
      </c>
      <c r="G211" s="460" t="s">
        <v>508</v>
      </c>
      <c r="H211" s="460" t="s">
        <v>124</v>
      </c>
      <c r="I211" s="460" t="s">
        <v>125</v>
      </c>
      <c r="J211" s="460" t="s">
        <v>2800</v>
      </c>
      <c r="K211" s="460" t="s">
        <v>4843</v>
      </c>
      <c r="L211" s="460"/>
      <c r="M211" s="460"/>
      <c r="N211" s="460"/>
      <c r="O211" s="460"/>
      <c r="P211" s="460"/>
      <c r="Q211" s="460"/>
      <c r="R211" s="460"/>
      <c r="S211" s="460"/>
      <c r="T211" s="460"/>
      <c r="U211" s="460"/>
      <c r="V211" s="460"/>
      <c r="W211" s="460"/>
      <c r="X211" s="460"/>
      <c r="Y211" s="460"/>
      <c r="Z211" s="460"/>
      <c r="AA211" s="460"/>
      <c r="AB211" s="460"/>
      <c r="AC211" s="460"/>
      <c r="AD211" s="460"/>
      <c r="AE211" s="460"/>
      <c r="AF211" s="460"/>
      <c r="AG211" s="460"/>
      <c r="AH211" s="460"/>
      <c r="AI211" s="460"/>
      <c r="AJ211" s="460"/>
      <c r="AK211" s="460"/>
      <c r="AL211" s="460"/>
      <c r="AM211" s="460"/>
      <c r="AN211" s="460"/>
      <c r="AO211" s="460"/>
      <c r="AP211" s="460"/>
      <c r="AQ211" s="460"/>
      <c r="AR211" s="460"/>
      <c r="AS211" s="460"/>
      <c r="AT211" s="460"/>
      <c r="AU211" s="460"/>
      <c r="AV211" s="474">
        <v>0</v>
      </c>
      <c r="AW211" s="474">
        <v>0</v>
      </c>
      <c r="AX211" s="474"/>
      <c r="AY211" s="474"/>
      <c r="AZ211" s="474"/>
      <c r="BA211" s="474">
        <v>0</v>
      </c>
      <c r="BB211" s="460" t="s">
        <v>123</v>
      </c>
      <c r="BC211" s="460" t="s">
        <v>51</v>
      </c>
    </row>
    <row r="212" spans="1:55" s="455" customFormat="1" ht="16.5">
      <c r="A212" s="455" t="s">
        <v>309</v>
      </c>
      <c r="B212" s="455" t="s">
        <v>1037</v>
      </c>
      <c r="C212" s="460" t="s">
        <v>5288</v>
      </c>
      <c r="D212" s="460" t="s">
        <v>2993</v>
      </c>
      <c r="E212" s="460" t="s">
        <v>2993</v>
      </c>
      <c r="F212" s="460" t="s">
        <v>12</v>
      </c>
      <c r="G212" s="460" t="s">
        <v>508</v>
      </c>
      <c r="H212" s="460" t="s">
        <v>124</v>
      </c>
      <c r="I212" s="460" t="s">
        <v>125</v>
      </c>
      <c r="J212" s="460" t="s">
        <v>2800</v>
      </c>
      <c r="K212" s="460" t="s">
        <v>4844</v>
      </c>
      <c r="L212" s="460"/>
      <c r="M212" s="460"/>
      <c r="N212" s="460"/>
      <c r="O212" s="460"/>
      <c r="P212" s="460"/>
      <c r="Q212" s="460"/>
      <c r="R212" s="460"/>
      <c r="S212" s="460"/>
      <c r="T212" s="460"/>
      <c r="U212" s="460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  <c r="AT212" s="460"/>
      <c r="AU212" s="460"/>
      <c r="AV212" s="474">
        <v>0</v>
      </c>
      <c r="AW212" s="474">
        <v>0</v>
      </c>
      <c r="AX212" s="474"/>
      <c r="AY212" s="474"/>
      <c r="AZ212" s="474"/>
      <c r="BA212" s="474">
        <v>0</v>
      </c>
      <c r="BB212" s="460" t="s">
        <v>123</v>
      </c>
      <c r="BC212" s="460" t="s">
        <v>51</v>
      </c>
    </row>
    <row r="213" spans="1:55" s="455" customFormat="1" ht="16.5">
      <c r="A213" s="455" t="s">
        <v>309</v>
      </c>
      <c r="B213" s="455" t="s">
        <v>1037</v>
      </c>
      <c r="C213" s="460" t="s">
        <v>5289</v>
      </c>
      <c r="D213" s="460" t="s">
        <v>2994</v>
      </c>
      <c r="E213" s="460" t="s">
        <v>2994</v>
      </c>
      <c r="F213" s="460" t="s">
        <v>12</v>
      </c>
      <c r="G213" s="460" t="s">
        <v>508</v>
      </c>
      <c r="H213" s="460" t="s">
        <v>124</v>
      </c>
      <c r="I213" s="460" t="s">
        <v>125</v>
      </c>
      <c r="J213" s="460" t="s">
        <v>2800</v>
      </c>
      <c r="K213" s="460" t="s">
        <v>4845</v>
      </c>
      <c r="L213" s="460"/>
      <c r="M213" s="460"/>
      <c r="N213" s="460"/>
      <c r="O213" s="460"/>
      <c r="P213" s="460"/>
      <c r="Q213" s="460"/>
      <c r="R213" s="460"/>
      <c r="S213" s="460"/>
      <c r="T213" s="460"/>
      <c r="U213" s="460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  <c r="AT213" s="460"/>
      <c r="AU213" s="460"/>
      <c r="AV213" s="474">
        <v>0</v>
      </c>
      <c r="AW213" s="474">
        <v>0</v>
      </c>
      <c r="AX213" s="474"/>
      <c r="AY213" s="474"/>
      <c r="AZ213" s="474"/>
      <c r="BA213" s="474">
        <v>0</v>
      </c>
      <c r="BB213" s="460" t="s">
        <v>123</v>
      </c>
      <c r="BC213" s="460" t="s">
        <v>51</v>
      </c>
    </row>
    <row r="214" spans="1:55" s="455" customFormat="1" ht="16.5">
      <c r="A214" s="455" t="s">
        <v>309</v>
      </c>
      <c r="B214" s="455" t="s">
        <v>1037</v>
      </c>
      <c r="C214" s="460" t="s">
        <v>5290</v>
      </c>
      <c r="D214" s="460" t="s">
        <v>2995</v>
      </c>
      <c r="E214" s="460" t="s">
        <v>2995</v>
      </c>
      <c r="F214" s="460" t="s">
        <v>12</v>
      </c>
      <c r="G214" s="460" t="s">
        <v>508</v>
      </c>
      <c r="H214" s="460" t="s">
        <v>124</v>
      </c>
      <c r="I214" s="460" t="s">
        <v>125</v>
      </c>
      <c r="J214" s="460" t="s">
        <v>2800</v>
      </c>
      <c r="K214" s="460" t="s">
        <v>4846</v>
      </c>
      <c r="L214" s="460"/>
      <c r="M214" s="460"/>
      <c r="N214" s="460"/>
      <c r="O214" s="460"/>
      <c r="P214" s="460"/>
      <c r="Q214" s="460"/>
      <c r="R214" s="460"/>
      <c r="S214" s="460"/>
      <c r="T214" s="460"/>
      <c r="U214" s="460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  <c r="AT214" s="460"/>
      <c r="AU214" s="460"/>
      <c r="AV214" s="474">
        <v>0</v>
      </c>
      <c r="AW214" s="474">
        <v>0</v>
      </c>
      <c r="AX214" s="474"/>
      <c r="AY214" s="474"/>
      <c r="AZ214" s="474"/>
      <c r="BA214" s="474">
        <v>0</v>
      </c>
      <c r="BB214" s="460" t="s">
        <v>123</v>
      </c>
      <c r="BC214" s="460" t="s">
        <v>51</v>
      </c>
    </row>
    <row r="215" spans="1:55" s="455" customFormat="1" ht="16.5">
      <c r="A215" s="455" t="s">
        <v>309</v>
      </c>
      <c r="B215" s="455" t="s">
        <v>1037</v>
      </c>
      <c r="C215" s="460" t="s">
        <v>5291</v>
      </c>
      <c r="D215" s="460" t="s">
        <v>2996</v>
      </c>
      <c r="E215" s="460" t="s">
        <v>2996</v>
      </c>
      <c r="F215" s="460" t="s">
        <v>12</v>
      </c>
      <c r="G215" s="460" t="s">
        <v>508</v>
      </c>
      <c r="H215" s="460" t="s">
        <v>124</v>
      </c>
      <c r="I215" s="460" t="s">
        <v>125</v>
      </c>
      <c r="J215" s="460" t="s">
        <v>2800</v>
      </c>
      <c r="K215" s="460" t="s">
        <v>4847</v>
      </c>
      <c r="L215" s="460"/>
      <c r="M215" s="460"/>
      <c r="N215" s="460"/>
      <c r="O215" s="460"/>
      <c r="P215" s="460"/>
      <c r="Q215" s="460"/>
      <c r="R215" s="460"/>
      <c r="S215" s="460"/>
      <c r="T215" s="460"/>
      <c r="U215" s="460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  <c r="AT215" s="460"/>
      <c r="AU215" s="460"/>
      <c r="AV215" s="474">
        <v>0</v>
      </c>
      <c r="AW215" s="474">
        <v>0</v>
      </c>
      <c r="AX215" s="474"/>
      <c r="AY215" s="474"/>
      <c r="AZ215" s="474"/>
      <c r="BA215" s="474">
        <v>0</v>
      </c>
      <c r="BB215" s="460" t="s">
        <v>123</v>
      </c>
      <c r="BC215" s="460" t="s">
        <v>51</v>
      </c>
    </row>
    <row r="216" spans="1:55" s="455" customFormat="1" ht="16.5">
      <c r="A216" s="455" t="s">
        <v>309</v>
      </c>
      <c r="B216" s="455" t="s">
        <v>1037</v>
      </c>
      <c r="C216" s="460" t="s">
        <v>5292</v>
      </c>
      <c r="D216" s="460" t="s">
        <v>2997</v>
      </c>
      <c r="E216" s="460" t="s">
        <v>2997</v>
      </c>
      <c r="F216" s="460" t="s">
        <v>12</v>
      </c>
      <c r="G216" s="460" t="s">
        <v>508</v>
      </c>
      <c r="H216" s="460" t="s">
        <v>124</v>
      </c>
      <c r="I216" s="460" t="s">
        <v>125</v>
      </c>
      <c r="J216" s="460" t="s">
        <v>2800</v>
      </c>
      <c r="K216" s="460" t="s">
        <v>4848</v>
      </c>
      <c r="L216" s="460"/>
      <c r="M216" s="460"/>
      <c r="N216" s="460"/>
      <c r="O216" s="460"/>
      <c r="P216" s="460"/>
      <c r="Q216" s="460"/>
      <c r="R216" s="460"/>
      <c r="S216" s="460"/>
      <c r="T216" s="460"/>
      <c r="U216" s="460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  <c r="AT216" s="460"/>
      <c r="AU216" s="460"/>
      <c r="AV216" s="474">
        <v>0</v>
      </c>
      <c r="AW216" s="474">
        <v>0</v>
      </c>
      <c r="AX216" s="474"/>
      <c r="AY216" s="474"/>
      <c r="AZ216" s="474"/>
      <c r="BA216" s="474">
        <v>0</v>
      </c>
      <c r="BB216" s="460" t="s">
        <v>123</v>
      </c>
      <c r="BC216" s="460" t="s">
        <v>51</v>
      </c>
    </row>
    <row r="217" spans="1:55" s="455" customFormat="1" ht="16.5">
      <c r="A217" s="455" t="s">
        <v>309</v>
      </c>
      <c r="B217" s="455" t="s">
        <v>1037</v>
      </c>
      <c r="C217" s="460" t="s">
        <v>5293</v>
      </c>
      <c r="D217" s="460" t="s">
        <v>2998</v>
      </c>
      <c r="E217" s="460" t="s">
        <v>2998</v>
      </c>
      <c r="F217" s="460" t="s">
        <v>12</v>
      </c>
      <c r="G217" s="460" t="s">
        <v>508</v>
      </c>
      <c r="H217" s="460" t="s">
        <v>124</v>
      </c>
      <c r="I217" s="460" t="s">
        <v>125</v>
      </c>
      <c r="J217" s="460" t="s">
        <v>2800</v>
      </c>
      <c r="K217" s="460" t="s">
        <v>4849</v>
      </c>
      <c r="L217" s="460"/>
      <c r="M217" s="460"/>
      <c r="N217" s="460"/>
      <c r="O217" s="460"/>
      <c r="P217" s="460"/>
      <c r="Q217" s="460"/>
      <c r="R217" s="460"/>
      <c r="S217" s="460"/>
      <c r="T217" s="460"/>
      <c r="U217" s="460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  <c r="AT217" s="460"/>
      <c r="AU217" s="460"/>
      <c r="AV217" s="474">
        <v>0</v>
      </c>
      <c r="AW217" s="474">
        <v>0</v>
      </c>
      <c r="AX217" s="474"/>
      <c r="AY217" s="474"/>
      <c r="AZ217" s="474"/>
      <c r="BA217" s="474">
        <v>0</v>
      </c>
      <c r="BB217" s="460" t="s">
        <v>123</v>
      </c>
      <c r="BC217" s="460" t="s">
        <v>51</v>
      </c>
    </row>
    <row r="218" spans="1:55" s="455" customFormat="1" ht="16.5">
      <c r="A218" s="455" t="s">
        <v>309</v>
      </c>
      <c r="B218" s="455" t="s">
        <v>1037</v>
      </c>
      <c r="C218" s="460" t="s">
        <v>5294</v>
      </c>
      <c r="D218" s="460" t="s">
        <v>2999</v>
      </c>
      <c r="E218" s="460" t="s">
        <v>2999</v>
      </c>
      <c r="F218" s="460" t="s">
        <v>12</v>
      </c>
      <c r="G218" s="460" t="s">
        <v>508</v>
      </c>
      <c r="H218" s="460" t="s">
        <v>124</v>
      </c>
      <c r="I218" s="460" t="s">
        <v>125</v>
      </c>
      <c r="J218" s="460" t="s">
        <v>2800</v>
      </c>
      <c r="K218" s="460" t="s">
        <v>4850</v>
      </c>
      <c r="L218" s="460"/>
      <c r="M218" s="460"/>
      <c r="N218" s="460"/>
      <c r="O218" s="460"/>
      <c r="P218" s="460"/>
      <c r="Q218" s="460"/>
      <c r="R218" s="460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  <c r="AT218" s="460"/>
      <c r="AU218" s="460"/>
      <c r="AV218" s="474">
        <v>0</v>
      </c>
      <c r="AW218" s="474">
        <v>0</v>
      </c>
      <c r="AX218" s="474"/>
      <c r="AY218" s="474"/>
      <c r="AZ218" s="474"/>
      <c r="BA218" s="474">
        <v>0</v>
      </c>
      <c r="BB218" s="460" t="s">
        <v>123</v>
      </c>
      <c r="BC218" s="460" t="s">
        <v>51</v>
      </c>
    </row>
    <row r="219" spans="1:55" s="455" customFormat="1" ht="16.5">
      <c r="A219" s="455" t="s">
        <v>309</v>
      </c>
      <c r="B219" s="455" t="s">
        <v>1037</v>
      </c>
      <c r="C219" s="460" t="s">
        <v>5295</v>
      </c>
      <c r="D219" s="460" t="s">
        <v>3000</v>
      </c>
      <c r="E219" s="460" t="s">
        <v>3000</v>
      </c>
      <c r="F219" s="460" t="s">
        <v>12</v>
      </c>
      <c r="G219" s="460" t="s">
        <v>508</v>
      </c>
      <c r="H219" s="460" t="s">
        <v>124</v>
      </c>
      <c r="I219" s="460" t="s">
        <v>125</v>
      </c>
      <c r="J219" s="460" t="s">
        <v>2800</v>
      </c>
      <c r="K219" s="460" t="s">
        <v>4851</v>
      </c>
      <c r="L219" s="460"/>
      <c r="M219" s="460"/>
      <c r="N219" s="460"/>
      <c r="O219" s="460"/>
      <c r="P219" s="460"/>
      <c r="Q219" s="460"/>
      <c r="R219" s="460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  <c r="AT219" s="460"/>
      <c r="AU219" s="460"/>
      <c r="AV219" s="474">
        <v>0</v>
      </c>
      <c r="AW219" s="474">
        <v>0</v>
      </c>
      <c r="AX219" s="474"/>
      <c r="AY219" s="474"/>
      <c r="AZ219" s="474"/>
      <c r="BA219" s="474">
        <v>0</v>
      </c>
      <c r="BB219" s="460" t="s">
        <v>123</v>
      </c>
      <c r="BC219" s="460" t="s">
        <v>51</v>
      </c>
    </row>
    <row r="220" spans="1:55" s="455" customFormat="1" ht="16.5">
      <c r="A220" s="455" t="s">
        <v>309</v>
      </c>
      <c r="B220" s="455" t="s">
        <v>1037</v>
      </c>
      <c r="C220" s="460" t="s">
        <v>5296</v>
      </c>
      <c r="D220" s="460" t="s">
        <v>3001</v>
      </c>
      <c r="E220" s="460" t="s">
        <v>3001</v>
      </c>
      <c r="F220" s="460" t="s">
        <v>12</v>
      </c>
      <c r="G220" s="460" t="s">
        <v>508</v>
      </c>
      <c r="H220" s="460" t="s">
        <v>124</v>
      </c>
      <c r="I220" s="460" t="s">
        <v>125</v>
      </c>
      <c r="J220" s="460" t="s">
        <v>2800</v>
      </c>
      <c r="K220" s="460" t="s">
        <v>4852</v>
      </c>
      <c r="L220" s="460"/>
      <c r="M220" s="460"/>
      <c r="N220" s="460"/>
      <c r="O220" s="460"/>
      <c r="P220" s="460"/>
      <c r="Q220" s="460"/>
      <c r="R220" s="460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  <c r="AT220" s="460"/>
      <c r="AU220" s="460"/>
      <c r="AV220" s="474">
        <v>0</v>
      </c>
      <c r="AW220" s="474">
        <v>0</v>
      </c>
      <c r="AX220" s="474"/>
      <c r="AY220" s="474"/>
      <c r="AZ220" s="474"/>
      <c r="BA220" s="474">
        <v>0</v>
      </c>
      <c r="BB220" s="460" t="s">
        <v>123</v>
      </c>
      <c r="BC220" s="460" t="s">
        <v>51</v>
      </c>
    </row>
    <row r="221" spans="1:55" s="455" customFormat="1" ht="16.5">
      <c r="A221" s="455" t="s">
        <v>309</v>
      </c>
      <c r="B221" s="455" t="s">
        <v>1037</v>
      </c>
      <c r="C221" s="460" t="s">
        <v>5297</v>
      </c>
      <c r="D221" s="460" t="s">
        <v>3002</v>
      </c>
      <c r="E221" s="460" t="s">
        <v>3002</v>
      </c>
      <c r="F221" s="460" t="s">
        <v>12</v>
      </c>
      <c r="G221" s="460" t="s">
        <v>508</v>
      </c>
      <c r="H221" s="460" t="s">
        <v>124</v>
      </c>
      <c r="I221" s="460" t="s">
        <v>125</v>
      </c>
      <c r="J221" s="460" t="s">
        <v>2800</v>
      </c>
      <c r="K221" s="460" t="s">
        <v>4853</v>
      </c>
      <c r="L221" s="460"/>
      <c r="M221" s="460"/>
      <c r="N221" s="460"/>
      <c r="O221" s="460"/>
      <c r="P221" s="460"/>
      <c r="Q221" s="460"/>
      <c r="R221" s="460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  <c r="AT221" s="460"/>
      <c r="AU221" s="460"/>
      <c r="AV221" s="474">
        <v>0</v>
      </c>
      <c r="AW221" s="474">
        <v>0</v>
      </c>
      <c r="AX221" s="474"/>
      <c r="AY221" s="474"/>
      <c r="AZ221" s="474"/>
      <c r="BA221" s="474">
        <v>0</v>
      </c>
      <c r="BB221" s="460" t="s">
        <v>123</v>
      </c>
      <c r="BC221" s="460" t="s">
        <v>51</v>
      </c>
    </row>
    <row r="222" spans="1:55" s="455" customFormat="1" ht="16.5">
      <c r="A222" s="455" t="s">
        <v>309</v>
      </c>
      <c r="B222" s="455" t="s">
        <v>1037</v>
      </c>
      <c r="C222" s="460" t="s">
        <v>5298</v>
      </c>
      <c r="D222" s="460" t="s">
        <v>3003</v>
      </c>
      <c r="E222" s="460" t="s">
        <v>3003</v>
      </c>
      <c r="F222" s="460" t="s">
        <v>12</v>
      </c>
      <c r="G222" s="460" t="s">
        <v>508</v>
      </c>
      <c r="H222" s="460" t="s">
        <v>124</v>
      </c>
      <c r="I222" s="460" t="s">
        <v>125</v>
      </c>
      <c r="J222" s="460" t="s">
        <v>2800</v>
      </c>
      <c r="K222" s="460" t="s">
        <v>4854</v>
      </c>
      <c r="L222" s="460"/>
      <c r="M222" s="460"/>
      <c r="N222" s="460"/>
      <c r="O222" s="460"/>
      <c r="P222" s="460"/>
      <c r="Q222" s="460"/>
      <c r="R222" s="460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  <c r="AT222" s="460"/>
      <c r="AU222" s="460"/>
      <c r="AV222" s="474">
        <v>0</v>
      </c>
      <c r="AW222" s="474">
        <v>0</v>
      </c>
      <c r="AX222" s="474"/>
      <c r="AY222" s="474"/>
      <c r="AZ222" s="474"/>
      <c r="BA222" s="474">
        <v>0</v>
      </c>
      <c r="BB222" s="460" t="s">
        <v>123</v>
      </c>
      <c r="BC222" s="460" t="s">
        <v>51</v>
      </c>
    </row>
    <row r="223" spans="1:55" s="455" customFormat="1" ht="16.5">
      <c r="A223" s="455" t="s">
        <v>309</v>
      </c>
      <c r="B223" s="455" t="s">
        <v>1037</v>
      </c>
      <c r="C223" s="460" t="s">
        <v>5299</v>
      </c>
      <c r="D223" s="460" t="s">
        <v>3004</v>
      </c>
      <c r="E223" s="460" t="s">
        <v>3004</v>
      </c>
      <c r="F223" s="460" t="s">
        <v>12</v>
      </c>
      <c r="G223" s="460" t="s">
        <v>508</v>
      </c>
      <c r="H223" s="460" t="s">
        <v>124</v>
      </c>
      <c r="I223" s="460" t="s">
        <v>125</v>
      </c>
      <c r="J223" s="460" t="s">
        <v>2800</v>
      </c>
      <c r="K223" s="460" t="s">
        <v>4855</v>
      </c>
      <c r="L223" s="460"/>
      <c r="M223" s="460"/>
      <c r="N223" s="460"/>
      <c r="O223" s="460"/>
      <c r="P223" s="460"/>
      <c r="Q223" s="460"/>
      <c r="R223" s="460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  <c r="AT223" s="460"/>
      <c r="AU223" s="460"/>
      <c r="AV223" s="474">
        <v>0</v>
      </c>
      <c r="AW223" s="474">
        <v>0</v>
      </c>
      <c r="AX223" s="474"/>
      <c r="AY223" s="474"/>
      <c r="AZ223" s="474"/>
      <c r="BA223" s="474">
        <v>0</v>
      </c>
      <c r="BB223" s="460" t="s">
        <v>123</v>
      </c>
      <c r="BC223" s="460" t="s">
        <v>51</v>
      </c>
    </row>
    <row r="224" spans="1:55" s="455" customFormat="1" ht="16.5">
      <c r="A224" s="455" t="s">
        <v>309</v>
      </c>
      <c r="B224" s="455" t="s">
        <v>1037</v>
      </c>
      <c r="C224" s="460" t="s">
        <v>5300</v>
      </c>
      <c r="D224" s="460" t="s">
        <v>3005</v>
      </c>
      <c r="E224" s="460" t="s">
        <v>3005</v>
      </c>
      <c r="F224" s="460" t="s">
        <v>12</v>
      </c>
      <c r="G224" s="460" t="s">
        <v>508</v>
      </c>
      <c r="H224" s="460" t="s">
        <v>124</v>
      </c>
      <c r="I224" s="460" t="s">
        <v>125</v>
      </c>
      <c r="J224" s="460" t="s">
        <v>2800</v>
      </c>
      <c r="K224" s="460" t="s">
        <v>4856</v>
      </c>
      <c r="L224" s="460"/>
      <c r="M224" s="460"/>
      <c r="N224" s="460"/>
      <c r="O224" s="460"/>
      <c r="P224" s="460"/>
      <c r="Q224" s="460"/>
      <c r="R224" s="460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  <c r="AT224" s="460"/>
      <c r="AU224" s="460"/>
      <c r="AV224" s="474">
        <v>0</v>
      </c>
      <c r="AW224" s="474">
        <v>0</v>
      </c>
      <c r="AX224" s="474"/>
      <c r="AY224" s="474"/>
      <c r="AZ224" s="474"/>
      <c r="BA224" s="474">
        <v>0</v>
      </c>
      <c r="BB224" s="460" t="s">
        <v>123</v>
      </c>
      <c r="BC224" s="460" t="s">
        <v>51</v>
      </c>
    </row>
    <row r="225" spans="1:55" s="455" customFormat="1" ht="16.5">
      <c r="A225" s="455" t="s">
        <v>309</v>
      </c>
      <c r="B225" s="455" t="s">
        <v>1037</v>
      </c>
      <c r="C225" s="460" t="s">
        <v>5301</v>
      </c>
      <c r="D225" s="460" t="s">
        <v>3006</v>
      </c>
      <c r="E225" s="460" t="s">
        <v>3006</v>
      </c>
      <c r="F225" s="460" t="s">
        <v>12</v>
      </c>
      <c r="G225" s="460" t="s">
        <v>508</v>
      </c>
      <c r="H225" s="460" t="s">
        <v>124</v>
      </c>
      <c r="I225" s="460" t="s">
        <v>125</v>
      </c>
      <c r="J225" s="460" t="s">
        <v>2800</v>
      </c>
      <c r="K225" s="460" t="s">
        <v>4857</v>
      </c>
      <c r="L225" s="460"/>
      <c r="M225" s="460"/>
      <c r="N225" s="460"/>
      <c r="O225" s="460"/>
      <c r="P225" s="460"/>
      <c r="Q225" s="460"/>
      <c r="R225" s="460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74">
        <v>0</v>
      </c>
      <c r="AW225" s="474">
        <v>0</v>
      </c>
      <c r="AX225" s="474"/>
      <c r="AY225" s="474"/>
      <c r="AZ225" s="474"/>
      <c r="BA225" s="474">
        <v>0</v>
      </c>
      <c r="BB225" s="460" t="s">
        <v>123</v>
      </c>
      <c r="BC225" s="460" t="s">
        <v>51</v>
      </c>
    </row>
    <row r="226" spans="1:55" s="455" customFormat="1" ht="16.5">
      <c r="A226" s="455" t="s">
        <v>309</v>
      </c>
      <c r="B226" s="455" t="s">
        <v>1037</v>
      </c>
      <c r="C226" s="460" t="s">
        <v>5302</v>
      </c>
      <c r="D226" s="460" t="s">
        <v>3007</v>
      </c>
      <c r="E226" s="460" t="s">
        <v>3007</v>
      </c>
      <c r="F226" s="460" t="s">
        <v>12</v>
      </c>
      <c r="G226" s="460" t="s">
        <v>508</v>
      </c>
      <c r="H226" s="460" t="s">
        <v>124</v>
      </c>
      <c r="I226" s="460" t="s">
        <v>125</v>
      </c>
      <c r="J226" s="460" t="s">
        <v>2800</v>
      </c>
      <c r="K226" s="460" t="s">
        <v>4858</v>
      </c>
      <c r="L226" s="460"/>
      <c r="M226" s="460"/>
      <c r="N226" s="460"/>
      <c r="O226" s="460"/>
      <c r="P226" s="460"/>
      <c r="Q226" s="460"/>
      <c r="R226" s="460"/>
      <c r="S226" s="460"/>
      <c r="T226" s="460"/>
      <c r="U226" s="460"/>
      <c r="V226" s="460"/>
      <c r="W226" s="460"/>
      <c r="X226" s="460"/>
      <c r="Y226" s="460"/>
      <c r="Z226" s="460"/>
      <c r="AA226" s="460"/>
      <c r="AB226" s="460"/>
      <c r="AC226" s="460"/>
      <c r="AD226" s="460"/>
      <c r="AE226" s="460"/>
      <c r="AF226" s="460"/>
      <c r="AG226" s="460"/>
      <c r="AH226" s="460"/>
      <c r="AI226" s="460"/>
      <c r="AJ226" s="460"/>
      <c r="AK226" s="460"/>
      <c r="AL226" s="460"/>
      <c r="AM226" s="460"/>
      <c r="AN226" s="460"/>
      <c r="AO226" s="460"/>
      <c r="AP226" s="460"/>
      <c r="AQ226" s="460"/>
      <c r="AR226" s="460"/>
      <c r="AS226" s="460"/>
      <c r="AT226" s="460"/>
      <c r="AU226" s="460"/>
      <c r="AV226" s="474">
        <v>0</v>
      </c>
      <c r="AW226" s="474">
        <v>0</v>
      </c>
      <c r="AX226" s="474"/>
      <c r="AY226" s="474"/>
      <c r="AZ226" s="474"/>
      <c r="BA226" s="474">
        <v>0</v>
      </c>
      <c r="BB226" s="460" t="s">
        <v>123</v>
      </c>
      <c r="BC226" s="460" t="s">
        <v>51</v>
      </c>
    </row>
    <row r="227" spans="1:55" s="455" customFormat="1" ht="16.5">
      <c r="A227" s="455" t="s">
        <v>309</v>
      </c>
      <c r="B227" s="455" t="s">
        <v>1037</v>
      </c>
      <c r="C227" s="460" t="s">
        <v>5303</v>
      </c>
      <c r="D227" s="460" t="s">
        <v>3008</v>
      </c>
      <c r="E227" s="460" t="s">
        <v>3008</v>
      </c>
      <c r="F227" s="460" t="s">
        <v>12</v>
      </c>
      <c r="G227" s="460" t="s">
        <v>508</v>
      </c>
      <c r="H227" s="460" t="s">
        <v>124</v>
      </c>
      <c r="I227" s="460" t="s">
        <v>125</v>
      </c>
      <c r="J227" s="460" t="s">
        <v>2800</v>
      </c>
      <c r="K227" s="460" t="s">
        <v>4859</v>
      </c>
      <c r="L227" s="460"/>
      <c r="M227" s="460"/>
      <c r="N227" s="460"/>
      <c r="O227" s="460"/>
      <c r="P227" s="460"/>
      <c r="Q227" s="460"/>
      <c r="R227" s="460"/>
      <c r="S227" s="460"/>
      <c r="T227" s="460"/>
      <c r="U227" s="460"/>
      <c r="V227" s="460"/>
      <c r="W227" s="460"/>
      <c r="X227" s="460"/>
      <c r="Y227" s="460"/>
      <c r="Z227" s="460"/>
      <c r="AA227" s="460"/>
      <c r="AB227" s="460"/>
      <c r="AC227" s="460"/>
      <c r="AD227" s="460"/>
      <c r="AE227" s="460"/>
      <c r="AF227" s="460"/>
      <c r="AG227" s="460"/>
      <c r="AH227" s="460"/>
      <c r="AI227" s="460"/>
      <c r="AJ227" s="460"/>
      <c r="AK227" s="460"/>
      <c r="AL227" s="460"/>
      <c r="AM227" s="460"/>
      <c r="AN227" s="460"/>
      <c r="AO227" s="460"/>
      <c r="AP227" s="460"/>
      <c r="AQ227" s="460"/>
      <c r="AR227" s="460"/>
      <c r="AS227" s="460"/>
      <c r="AT227" s="460"/>
      <c r="AU227" s="460"/>
      <c r="AV227" s="474">
        <v>0</v>
      </c>
      <c r="AW227" s="474">
        <v>0</v>
      </c>
      <c r="AX227" s="474"/>
      <c r="AY227" s="474"/>
      <c r="AZ227" s="474"/>
      <c r="BA227" s="474">
        <v>0</v>
      </c>
      <c r="BB227" s="460" t="s">
        <v>123</v>
      </c>
      <c r="BC227" s="460" t="s">
        <v>51</v>
      </c>
    </row>
    <row r="228" spans="1:55" s="455" customFormat="1" ht="16.5">
      <c r="A228" s="455" t="s">
        <v>309</v>
      </c>
      <c r="B228" s="455" t="s">
        <v>1037</v>
      </c>
      <c r="C228" s="460" t="s">
        <v>5304</v>
      </c>
      <c r="D228" s="460" t="s">
        <v>3009</v>
      </c>
      <c r="E228" s="460" t="s">
        <v>3009</v>
      </c>
      <c r="F228" s="460" t="s">
        <v>12</v>
      </c>
      <c r="G228" s="460" t="s">
        <v>508</v>
      </c>
      <c r="H228" s="460" t="s">
        <v>124</v>
      </c>
      <c r="I228" s="460" t="s">
        <v>125</v>
      </c>
      <c r="J228" s="460" t="s">
        <v>2800</v>
      </c>
      <c r="K228" s="460" t="s">
        <v>4860</v>
      </c>
      <c r="L228" s="460"/>
      <c r="M228" s="460"/>
      <c r="N228" s="460"/>
      <c r="O228" s="460"/>
      <c r="P228" s="460"/>
      <c r="Q228" s="460"/>
      <c r="R228" s="460"/>
      <c r="S228" s="460"/>
      <c r="T228" s="460"/>
      <c r="U228" s="460"/>
      <c r="V228" s="460"/>
      <c r="W228" s="460"/>
      <c r="X228" s="460"/>
      <c r="Y228" s="460"/>
      <c r="Z228" s="460"/>
      <c r="AA228" s="460"/>
      <c r="AB228" s="460"/>
      <c r="AC228" s="460"/>
      <c r="AD228" s="460"/>
      <c r="AE228" s="460"/>
      <c r="AF228" s="460"/>
      <c r="AG228" s="460"/>
      <c r="AH228" s="460"/>
      <c r="AI228" s="460"/>
      <c r="AJ228" s="460"/>
      <c r="AK228" s="460"/>
      <c r="AL228" s="460"/>
      <c r="AM228" s="460"/>
      <c r="AN228" s="460"/>
      <c r="AO228" s="460"/>
      <c r="AP228" s="460"/>
      <c r="AQ228" s="460"/>
      <c r="AR228" s="460"/>
      <c r="AS228" s="460"/>
      <c r="AT228" s="460"/>
      <c r="AU228" s="460"/>
      <c r="AV228" s="474">
        <v>0</v>
      </c>
      <c r="AW228" s="474">
        <v>0</v>
      </c>
      <c r="AX228" s="474"/>
      <c r="AY228" s="474"/>
      <c r="AZ228" s="474"/>
      <c r="BA228" s="474">
        <v>0</v>
      </c>
      <c r="BB228" s="460" t="s">
        <v>123</v>
      </c>
      <c r="BC228" s="460" t="s">
        <v>51</v>
      </c>
    </row>
    <row r="229" spans="1:55" s="455" customFormat="1" ht="16.5">
      <c r="A229" s="455" t="s">
        <v>309</v>
      </c>
      <c r="B229" s="455" t="s">
        <v>1037</v>
      </c>
      <c r="C229" s="460" t="s">
        <v>5305</v>
      </c>
      <c r="D229" s="460" t="s">
        <v>3010</v>
      </c>
      <c r="E229" s="460" t="s">
        <v>3010</v>
      </c>
      <c r="F229" s="460" t="s">
        <v>12</v>
      </c>
      <c r="G229" s="460" t="s">
        <v>508</v>
      </c>
      <c r="H229" s="460" t="s">
        <v>124</v>
      </c>
      <c r="I229" s="460" t="s">
        <v>125</v>
      </c>
      <c r="J229" s="460" t="s">
        <v>2800</v>
      </c>
      <c r="K229" s="460" t="s">
        <v>4861</v>
      </c>
      <c r="L229" s="460"/>
      <c r="M229" s="460"/>
      <c r="N229" s="460"/>
      <c r="O229" s="460"/>
      <c r="P229" s="460"/>
      <c r="Q229" s="460"/>
      <c r="R229" s="460"/>
      <c r="S229" s="460"/>
      <c r="T229" s="460"/>
      <c r="U229" s="460"/>
      <c r="V229" s="460"/>
      <c r="W229" s="460"/>
      <c r="X229" s="460"/>
      <c r="Y229" s="460"/>
      <c r="Z229" s="460"/>
      <c r="AA229" s="460"/>
      <c r="AB229" s="460"/>
      <c r="AC229" s="460"/>
      <c r="AD229" s="460"/>
      <c r="AE229" s="460"/>
      <c r="AF229" s="460"/>
      <c r="AG229" s="460"/>
      <c r="AH229" s="460"/>
      <c r="AI229" s="460"/>
      <c r="AJ229" s="460"/>
      <c r="AK229" s="460"/>
      <c r="AL229" s="460"/>
      <c r="AM229" s="460"/>
      <c r="AN229" s="460"/>
      <c r="AO229" s="460"/>
      <c r="AP229" s="460"/>
      <c r="AQ229" s="460"/>
      <c r="AR229" s="460"/>
      <c r="AS229" s="460"/>
      <c r="AT229" s="460"/>
      <c r="AU229" s="460"/>
      <c r="AV229" s="474">
        <v>0</v>
      </c>
      <c r="AW229" s="474">
        <v>0</v>
      </c>
      <c r="AX229" s="474"/>
      <c r="AY229" s="474"/>
      <c r="AZ229" s="474"/>
      <c r="BA229" s="474">
        <v>0</v>
      </c>
      <c r="BB229" s="460" t="s">
        <v>123</v>
      </c>
      <c r="BC229" s="460" t="s">
        <v>51</v>
      </c>
    </row>
    <row r="230" spans="1:55" s="455" customFormat="1" ht="16.5">
      <c r="A230" s="455" t="s">
        <v>309</v>
      </c>
      <c r="B230" s="455" t="s">
        <v>1037</v>
      </c>
      <c r="C230" s="460" t="s">
        <v>5306</v>
      </c>
      <c r="D230" s="460" t="s">
        <v>3011</v>
      </c>
      <c r="E230" s="460" t="s">
        <v>3011</v>
      </c>
      <c r="F230" s="460" t="s">
        <v>12</v>
      </c>
      <c r="G230" s="460" t="s">
        <v>508</v>
      </c>
      <c r="H230" s="460" t="s">
        <v>124</v>
      </c>
      <c r="I230" s="460" t="s">
        <v>125</v>
      </c>
      <c r="J230" s="460" t="s">
        <v>2800</v>
      </c>
      <c r="K230" s="460" t="s">
        <v>4862</v>
      </c>
      <c r="L230" s="460"/>
      <c r="M230" s="460"/>
      <c r="N230" s="460"/>
      <c r="O230" s="460"/>
      <c r="P230" s="460"/>
      <c r="Q230" s="460"/>
      <c r="R230" s="460"/>
      <c r="S230" s="460"/>
      <c r="T230" s="460"/>
      <c r="U230" s="460"/>
      <c r="V230" s="460"/>
      <c r="W230" s="460"/>
      <c r="X230" s="460"/>
      <c r="Y230" s="460"/>
      <c r="Z230" s="460"/>
      <c r="AA230" s="460"/>
      <c r="AB230" s="460"/>
      <c r="AC230" s="460"/>
      <c r="AD230" s="460"/>
      <c r="AE230" s="460"/>
      <c r="AF230" s="460"/>
      <c r="AG230" s="460"/>
      <c r="AH230" s="460"/>
      <c r="AI230" s="460"/>
      <c r="AJ230" s="460"/>
      <c r="AK230" s="460"/>
      <c r="AL230" s="460"/>
      <c r="AM230" s="460"/>
      <c r="AN230" s="460"/>
      <c r="AO230" s="460"/>
      <c r="AP230" s="460"/>
      <c r="AQ230" s="460"/>
      <c r="AR230" s="460"/>
      <c r="AS230" s="460"/>
      <c r="AT230" s="460"/>
      <c r="AU230" s="460"/>
      <c r="AV230" s="474">
        <v>0</v>
      </c>
      <c r="AW230" s="474">
        <v>0</v>
      </c>
      <c r="AX230" s="474"/>
      <c r="AY230" s="474"/>
      <c r="AZ230" s="474"/>
      <c r="BA230" s="474">
        <v>0</v>
      </c>
      <c r="BB230" s="460" t="s">
        <v>123</v>
      </c>
      <c r="BC230" s="460" t="s">
        <v>51</v>
      </c>
    </row>
    <row r="231" spans="1:55" s="455" customFormat="1" ht="16.5">
      <c r="A231" s="455" t="s">
        <v>309</v>
      </c>
      <c r="B231" s="455" t="s">
        <v>1037</v>
      </c>
      <c r="C231" s="460" t="s">
        <v>5307</v>
      </c>
      <c r="D231" s="460" t="s">
        <v>3012</v>
      </c>
      <c r="E231" s="460" t="s">
        <v>3012</v>
      </c>
      <c r="F231" s="460" t="s">
        <v>12</v>
      </c>
      <c r="G231" s="460" t="s">
        <v>508</v>
      </c>
      <c r="H231" s="460" t="s">
        <v>124</v>
      </c>
      <c r="I231" s="460" t="s">
        <v>125</v>
      </c>
      <c r="J231" s="460" t="s">
        <v>2800</v>
      </c>
      <c r="K231" s="460" t="s">
        <v>4863</v>
      </c>
      <c r="L231" s="460"/>
      <c r="M231" s="460"/>
      <c r="N231" s="460"/>
      <c r="O231" s="460"/>
      <c r="P231" s="460"/>
      <c r="Q231" s="460"/>
      <c r="R231" s="460"/>
      <c r="S231" s="460"/>
      <c r="T231" s="460"/>
      <c r="U231" s="460"/>
      <c r="V231" s="460"/>
      <c r="W231" s="460"/>
      <c r="X231" s="460"/>
      <c r="Y231" s="460"/>
      <c r="Z231" s="460"/>
      <c r="AA231" s="460"/>
      <c r="AB231" s="460"/>
      <c r="AC231" s="460"/>
      <c r="AD231" s="460"/>
      <c r="AE231" s="460"/>
      <c r="AF231" s="460"/>
      <c r="AG231" s="460"/>
      <c r="AH231" s="460"/>
      <c r="AI231" s="460"/>
      <c r="AJ231" s="460"/>
      <c r="AK231" s="460"/>
      <c r="AL231" s="460"/>
      <c r="AM231" s="460"/>
      <c r="AN231" s="460"/>
      <c r="AO231" s="460"/>
      <c r="AP231" s="460"/>
      <c r="AQ231" s="460"/>
      <c r="AR231" s="460"/>
      <c r="AS231" s="460"/>
      <c r="AT231" s="460"/>
      <c r="AU231" s="460"/>
      <c r="AV231" s="474">
        <v>0</v>
      </c>
      <c r="AW231" s="474">
        <v>0</v>
      </c>
      <c r="AX231" s="474"/>
      <c r="AY231" s="474"/>
      <c r="AZ231" s="474"/>
      <c r="BA231" s="474">
        <v>0</v>
      </c>
      <c r="BB231" s="460" t="s">
        <v>123</v>
      </c>
      <c r="BC231" s="460" t="s">
        <v>51</v>
      </c>
    </row>
    <row r="232" spans="1:55" s="455" customFormat="1" ht="16.5">
      <c r="A232" s="455" t="s">
        <v>309</v>
      </c>
      <c r="B232" s="455" t="s">
        <v>1037</v>
      </c>
      <c r="C232" s="460" t="s">
        <v>5308</v>
      </c>
      <c r="D232" s="460" t="s">
        <v>3013</v>
      </c>
      <c r="E232" s="460" t="s">
        <v>3013</v>
      </c>
      <c r="F232" s="460" t="s">
        <v>12</v>
      </c>
      <c r="G232" s="460" t="s">
        <v>508</v>
      </c>
      <c r="H232" s="460" t="s">
        <v>124</v>
      </c>
      <c r="I232" s="460" t="s">
        <v>125</v>
      </c>
      <c r="J232" s="460" t="s">
        <v>2800</v>
      </c>
      <c r="K232" s="460" t="s">
        <v>4864</v>
      </c>
      <c r="L232" s="460"/>
      <c r="M232" s="460"/>
      <c r="N232" s="460"/>
      <c r="O232" s="460"/>
      <c r="P232" s="460"/>
      <c r="Q232" s="460"/>
      <c r="R232" s="460"/>
      <c r="S232" s="460"/>
      <c r="T232" s="460"/>
      <c r="U232" s="460"/>
      <c r="V232" s="460"/>
      <c r="W232" s="460"/>
      <c r="X232" s="460"/>
      <c r="Y232" s="460"/>
      <c r="Z232" s="460"/>
      <c r="AA232" s="460"/>
      <c r="AB232" s="460"/>
      <c r="AC232" s="460"/>
      <c r="AD232" s="460"/>
      <c r="AE232" s="460"/>
      <c r="AF232" s="460"/>
      <c r="AG232" s="460"/>
      <c r="AH232" s="460"/>
      <c r="AI232" s="460"/>
      <c r="AJ232" s="460"/>
      <c r="AK232" s="460"/>
      <c r="AL232" s="460"/>
      <c r="AM232" s="460"/>
      <c r="AN232" s="460"/>
      <c r="AO232" s="460"/>
      <c r="AP232" s="460"/>
      <c r="AQ232" s="460"/>
      <c r="AR232" s="460"/>
      <c r="AS232" s="460"/>
      <c r="AT232" s="460"/>
      <c r="AU232" s="460"/>
      <c r="AV232" s="474">
        <v>0</v>
      </c>
      <c r="AW232" s="474">
        <v>0</v>
      </c>
      <c r="AX232" s="474"/>
      <c r="AY232" s="474"/>
      <c r="AZ232" s="474"/>
      <c r="BA232" s="474">
        <v>0</v>
      </c>
      <c r="BB232" s="460" t="s">
        <v>123</v>
      </c>
      <c r="BC232" s="460" t="s">
        <v>51</v>
      </c>
    </row>
    <row r="233" spans="1:55" s="455" customFormat="1" ht="16.5">
      <c r="A233" s="455" t="s">
        <v>309</v>
      </c>
      <c r="B233" s="455" t="s">
        <v>1037</v>
      </c>
      <c r="C233" s="460" t="s">
        <v>5309</v>
      </c>
      <c r="D233" s="460" t="s">
        <v>3014</v>
      </c>
      <c r="E233" s="460" t="s">
        <v>3014</v>
      </c>
      <c r="F233" s="460" t="s">
        <v>12</v>
      </c>
      <c r="G233" s="460" t="s">
        <v>508</v>
      </c>
      <c r="H233" s="460" t="s">
        <v>124</v>
      </c>
      <c r="I233" s="460" t="s">
        <v>125</v>
      </c>
      <c r="J233" s="460" t="s">
        <v>2800</v>
      </c>
      <c r="K233" s="460" t="s">
        <v>4865</v>
      </c>
      <c r="L233" s="460"/>
      <c r="M233" s="460"/>
      <c r="N233" s="460"/>
      <c r="O233" s="460"/>
      <c r="P233" s="460"/>
      <c r="Q233" s="460"/>
      <c r="R233" s="460"/>
      <c r="S233" s="460"/>
      <c r="T233" s="460"/>
      <c r="U233" s="460"/>
      <c r="V233" s="460"/>
      <c r="W233" s="460"/>
      <c r="X233" s="460"/>
      <c r="Y233" s="460"/>
      <c r="Z233" s="460"/>
      <c r="AA233" s="460"/>
      <c r="AB233" s="460"/>
      <c r="AC233" s="460"/>
      <c r="AD233" s="460"/>
      <c r="AE233" s="460"/>
      <c r="AF233" s="460"/>
      <c r="AG233" s="460"/>
      <c r="AH233" s="460"/>
      <c r="AI233" s="460"/>
      <c r="AJ233" s="460"/>
      <c r="AK233" s="460"/>
      <c r="AL233" s="460"/>
      <c r="AM233" s="460"/>
      <c r="AN233" s="460"/>
      <c r="AO233" s="460"/>
      <c r="AP233" s="460"/>
      <c r="AQ233" s="460"/>
      <c r="AR233" s="460"/>
      <c r="AS233" s="460"/>
      <c r="AT233" s="460"/>
      <c r="AU233" s="460"/>
      <c r="AV233" s="474">
        <v>0</v>
      </c>
      <c r="AW233" s="474">
        <v>0</v>
      </c>
      <c r="AX233" s="474"/>
      <c r="AY233" s="474"/>
      <c r="AZ233" s="474"/>
      <c r="BA233" s="474">
        <v>0</v>
      </c>
      <c r="BB233" s="460" t="s">
        <v>123</v>
      </c>
      <c r="BC233" s="460" t="s">
        <v>51</v>
      </c>
    </row>
    <row r="234" spans="1:55" s="455" customFormat="1" ht="16.5">
      <c r="A234" s="455" t="s">
        <v>309</v>
      </c>
      <c r="B234" s="455" t="s">
        <v>1037</v>
      </c>
      <c r="C234" s="460" t="s">
        <v>5310</v>
      </c>
      <c r="D234" s="460" t="s">
        <v>3015</v>
      </c>
      <c r="E234" s="460" t="s">
        <v>3015</v>
      </c>
      <c r="F234" s="460" t="s">
        <v>12</v>
      </c>
      <c r="G234" s="460" t="s">
        <v>508</v>
      </c>
      <c r="H234" s="460" t="s">
        <v>124</v>
      </c>
      <c r="I234" s="460" t="s">
        <v>125</v>
      </c>
      <c r="J234" s="460" t="s">
        <v>2800</v>
      </c>
      <c r="K234" s="460" t="s">
        <v>4866</v>
      </c>
      <c r="L234" s="460"/>
      <c r="M234" s="460"/>
      <c r="N234" s="460"/>
      <c r="O234" s="460"/>
      <c r="P234" s="460"/>
      <c r="Q234" s="460"/>
      <c r="R234" s="460"/>
      <c r="S234" s="460"/>
      <c r="T234" s="460"/>
      <c r="U234" s="460"/>
      <c r="V234" s="460"/>
      <c r="W234" s="460"/>
      <c r="X234" s="460"/>
      <c r="Y234" s="460"/>
      <c r="Z234" s="460"/>
      <c r="AA234" s="460"/>
      <c r="AB234" s="460"/>
      <c r="AC234" s="460"/>
      <c r="AD234" s="460"/>
      <c r="AE234" s="460"/>
      <c r="AF234" s="460"/>
      <c r="AG234" s="460"/>
      <c r="AH234" s="460"/>
      <c r="AI234" s="460"/>
      <c r="AJ234" s="460"/>
      <c r="AK234" s="460"/>
      <c r="AL234" s="460"/>
      <c r="AM234" s="460"/>
      <c r="AN234" s="460"/>
      <c r="AO234" s="460"/>
      <c r="AP234" s="460"/>
      <c r="AQ234" s="460"/>
      <c r="AR234" s="460"/>
      <c r="AS234" s="460"/>
      <c r="AT234" s="460"/>
      <c r="AU234" s="460"/>
      <c r="AV234" s="474">
        <v>0</v>
      </c>
      <c r="AW234" s="474">
        <v>0</v>
      </c>
      <c r="AX234" s="474"/>
      <c r="AY234" s="474"/>
      <c r="AZ234" s="474"/>
      <c r="BA234" s="474">
        <v>0</v>
      </c>
      <c r="BB234" s="460" t="s">
        <v>123</v>
      </c>
      <c r="BC234" s="460" t="s">
        <v>51</v>
      </c>
    </row>
    <row r="235" spans="1:55" s="455" customFormat="1" ht="16.5">
      <c r="A235" s="455" t="s">
        <v>309</v>
      </c>
      <c r="B235" s="455" t="s">
        <v>1037</v>
      </c>
      <c r="C235" s="460" t="s">
        <v>5311</v>
      </c>
      <c r="D235" s="460" t="s">
        <v>3016</v>
      </c>
      <c r="E235" s="460" t="s">
        <v>3016</v>
      </c>
      <c r="F235" s="460" t="s">
        <v>12</v>
      </c>
      <c r="G235" s="460" t="s">
        <v>508</v>
      </c>
      <c r="H235" s="460" t="s">
        <v>124</v>
      </c>
      <c r="I235" s="460" t="s">
        <v>125</v>
      </c>
      <c r="J235" s="460" t="s">
        <v>2800</v>
      </c>
      <c r="K235" s="460" t="s">
        <v>4867</v>
      </c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60"/>
      <c r="Z235" s="460"/>
      <c r="AA235" s="460"/>
      <c r="AB235" s="460"/>
      <c r="AC235" s="460"/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74">
        <v>0</v>
      </c>
      <c r="AW235" s="474">
        <v>0</v>
      </c>
      <c r="AX235" s="474"/>
      <c r="AY235" s="474"/>
      <c r="AZ235" s="474"/>
      <c r="BA235" s="474">
        <v>0</v>
      </c>
      <c r="BB235" s="460" t="s">
        <v>123</v>
      </c>
      <c r="BC235" s="460" t="s">
        <v>51</v>
      </c>
    </row>
    <row r="236" spans="1:55" s="455" customFormat="1" ht="16.5">
      <c r="A236" s="455" t="s">
        <v>309</v>
      </c>
      <c r="B236" s="455" t="s">
        <v>1037</v>
      </c>
      <c r="C236" s="460" t="s">
        <v>5312</v>
      </c>
      <c r="D236" s="460" t="s">
        <v>3017</v>
      </c>
      <c r="E236" s="460" t="s">
        <v>3017</v>
      </c>
      <c r="F236" s="460" t="s">
        <v>12</v>
      </c>
      <c r="G236" s="460" t="s">
        <v>508</v>
      </c>
      <c r="H236" s="460" t="s">
        <v>124</v>
      </c>
      <c r="I236" s="460" t="s">
        <v>125</v>
      </c>
      <c r="J236" s="460" t="s">
        <v>2800</v>
      </c>
      <c r="K236" s="460" t="s">
        <v>4868</v>
      </c>
      <c r="L236" s="460"/>
      <c r="M236" s="460"/>
      <c r="N236" s="460"/>
      <c r="O236" s="460"/>
      <c r="P236" s="460"/>
      <c r="Q236" s="460"/>
      <c r="R236" s="460"/>
      <c r="S236" s="460"/>
      <c r="T236" s="460"/>
      <c r="U236" s="460"/>
      <c r="V236" s="460"/>
      <c r="W236" s="460"/>
      <c r="X236" s="460"/>
      <c r="Y236" s="460"/>
      <c r="Z236" s="460"/>
      <c r="AA236" s="460"/>
      <c r="AB236" s="460"/>
      <c r="AC236" s="460"/>
      <c r="AD236" s="460"/>
      <c r="AE236" s="460"/>
      <c r="AF236" s="460"/>
      <c r="AG236" s="460"/>
      <c r="AH236" s="460"/>
      <c r="AI236" s="460"/>
      <c r="AJ236" s="460"/>
      <c r="AK236" s="460"/>
      <c r="AL236" s="460"/>
      <c r="AM236" s="460"/>
      <c r="AN236" s="460"/>
      <c r="AO236" s="460"/>
      <c r="AP236" s="460"/>
      <c r="AQ236" s="460"/>
      <c r="AR236" s="460"/>
      <c r="AS236" s="460"/>
      <c r="AT236" s="460"/>
      <c r="AU236" s="460"/>
      <c r="AV236" s="474">
        <v>0</v>
      </c>
      <c r="AW236" s="474">
        <v>0</v>
      </c>
      <c r="AX236" s="474"/>
      <c r="AY236" s="474"/>
      <c r="AZ236" s="474"/>
      <c r="BA236" s="474">
        <v>0</v>
      </c>
      <c r="BB236" s="460" t="s">
        <v>123</v>
      </c>
      <c r="BC236" s="460" t="s">
        <v>51</v>
      </c>
    </row>
    <row r="237" spans="1:55" s="455" customFormat="1" ht="16.5">
      <c r="A237" s="455" t="s">
        <v>309</v>
      </c>
      <c r="B237" s="455" t="s">
        <v>1037</v>
      </c>
      <c r="C237" s="460" t="s">
        <v>5313</v>
      </c>
      <c r="D237" s="460" t="s">
        <v>3018</v>
      </c>
      <c r="E237" s="460" t="s">
        <v>3018</v>
      </c>
      <c r="F237" s="460" t="s">
        <v>12</v>
      </c>
      <c r="G237" s="460" t="s">
        <v>508</v>
      </c>
      <c r="H237" s="460" t="s">
        <v>124</v>
      </c>
      <c r="I237" s="460" t="s">
        <v>125</v>
      </c>
      <c r="J237" s="460" t="s">
        <v>2800</v>
      </c>
      <c r="K237" s="460" t="s">
        <v>4869</v>
      </c>
      <c r="L237" s="460"/>
      <c r="M237" s="460"/>
      <c r="N237" s="460"/>
      <c r="O237" s="460"/>
      <c r="P237" s="460"/>
      <c r="Q237" s="460"/>
      <c r="R237" s="460"/>
      <c r="S237" s="460"/>
      <c r="T237" s="460"/>
      <c r="U237" s="460"/>
      <c r="V237" s="460"/>
      <c r="W237" s="460"/>
      <c r="X237" s="460"/>
      <c r="Y237" s="460"/>
      <c r="Z237" s="460"/>
      <c r="AA237" s="460"/>
      <c r="AB237" s="460"/>
      <c r="AC237" s="460"/>
      <c r="AD237" s="460"/>
      <c r="AE237" s="460"/>
      <c r="AF237" s="460"/>
      <c r="AG237" s="460"/>
      <c r="AH237" s="460"/>
      <c r="AI237" s="460"/>
      <c r="AJ237" s="460"/>
      <c r="AK237" s="460"/>
      <c r="AL237" s="460"/>
      <c r="AM237" s="460"/>
      <c r="AN237" s="460"/>
      <c r="AO237" s="460"/>
      <c r="AP237" s="460"/>
      <c r="AQ237" s="460"/>
      <c r="AR237" s="460"/>
      <c r="AS237" s="460"/>
      <c r="AT237" s="460"/>
      <c r="AU237" s="460"/>
      <c r="AV237" s="474">
        <v>0</v>
      </c>
      <c r="AW237" s="474">
        <v>0</v>
      </c>
      <c r="AX237" s="474"/>
      <c r="AY237" s="474"/>
      <c r="AZ237" s="474"/>
      <c r="BA237" s="474">
        <v>0</v>
      </c>
      <c r="BB237" s="460" t="s">
        <v>123</v>
      </c>
      <c r="BC237" s="460" t="s">
        <v>51</v>
      </c>
    </row>
    <row r="238" spans="1:55" s="455" customFormat="1" ht="16.5">
      <c r="A238" s="455" t="s">
        <v>309</v>
      </c>
      <c r="B238" s="455" t="s">
        <v>1037</v>
      </c>
      <c r="C238" s="460" t="s">
        <v>5314</v>
      </c>
      <c r="D238" s="460" t="s">
        <v>3019</v>
      </c>
      <c r="E238" s="460" t="s">
        <v>3019</v>
      </c>
      <c r="F238" s="460" t="s">
        <v>12</v>
      </c>
      <c r="G238" s="460" t="s">
        <v>508</v>
      </c>
      <c r="H238" s="460" t="s">
        <v>124</v>
      </c>
      <c r="I238" s="460" t="s">
        <v>125</v>
      </c>
      <c r="J238" s="460" t="s">
        <v>2800</v>
      </c>
      <c r="K238" s="460" t="s">
        <v>4870</v>
      </c>
      <c r="L238" s="460"/>
      <c r="M238" s="460"/>
      <c r="N238" s="460"/>
      <c r="O238" s="460"/>
      <c r="P238" s="460"/>
      <c r="Q238" s="460"/>
      <c r="R238" s="460"/>
      <c r="S238" s="460"/>
      <c r="T238" s="460"/>
      <c r="U238" s="460"/>
      <c r="V238" s="460"/>
      <c r="W238" s="460"/>
      <c r="X238" s="460"/>
      <c r="Y238" s="460"/>
      <c r="Z238" s="460"/>
      <c r="AA238" s="460"/>
      <c r="AB238" s="460"/>
      <c r="AC238" s="460"/>
      <c r="AD238" s="460"/>
      <c r="AE238" s="460"/>
      <c r="AF238" s="460"/>
      <c r="AG238" s="460"/>
      <c r="AH238" s="460"/>
      <c r="AI238" s="460"/>
      <c r="AJ238" s="460"/>
      <c r="AK238" s="460"/>
      <c r="AL238" s="460"/>
      <c r="AM238" s="460"/>
      <c r="AN238" s="460"/>
      <c r="AO238" s="460"/>
      <c r="AP238" s="460"/>
      <c r="AQ238" s="460"/>
      <c r="AR238" s="460"/>
      <c r="AS238" s="460"/>
      <c r="AT238" s="460"/>
      <c r="AU238" s="460"/>
      <c r="AV238" s="474">
        <v>0</v>
      </c>
      <c r="AW238" s="474">
        <v>0</v>
      </c>
      <c r="AX238" s="474"/>
      <c r="AY238" s="474"/>
      <c r="AZ238" s="474"/>
      <c r="BA238" s="474">
        <v>0</v>
      </c>
      <c r="BB238" s="460" t="s">
        <v>123</v>
      </c>
      <c r="BC238" s="460" t="s">
        <v>51</v>
      </c>
    </row>
    <row r="239" spans="1:55" s="455" customFormat="1" ht="16.5">
      <c r="A239" s="455" t="s">
        <v>309</v>
      </c>
      <c r="B239" s="455" t="s">
        <v>1037</v>
      </c>
      <c r="C239" s="460" t="s">
        <v>5315</v>
      </c>
      <c r="D239" s="460" t="s">
        <v>3020</v>
      </c>
      <c r="E239" s="460" t="s">
        <v>3020</v>
      </c>
      <c r="F239" s="460" t="s">
        <v>12</v>
      </c>
      <c r="G239" s="460" t="s">
        <v>508</v>
      </c>
      <c r="H239" s="460" t="s">
        <v>124</v>
      </c>
      <c r="I239" s="460" t="s">
        <v>125</v>
      </c>
      <c r="J239" s="460" t="s">
        <v>2800</v>
      </c>
      <c r="K239" s="460" t="s">
        <v>4871</v>
      </c>
      <c r="L239" s="460"/>
      <c r="M239" s="460"/>
      <c r="N239" s="460"/>
      <c r="O239" s="460"/>
      <c r="P239" s="460"/>
      <c r="Q239" s="460"/>
      <c r="R239" s="460"/>
      <c r="S239" s="460"/>
      <c r="T239" s="460"/>
      <c r="U239" s="460"/>
      <c r="V239" s="460"/>
      <c r="W239" s="460"/>
      <c r="X239" s="460"/>
      <c r="Y239" s="460"/>
      <c r="Z239" s="460"/>
      <c r="AA239" s="460"/>
      <c r="AB239" s="460"/>
      <c r="AC239" s="460"/>
      <c r="AD239" s="460"/>
      <c r="AE239" s="460"/>
      <c r="AF239" s="460"/>
      <c r="AG239" s="460"/>
      <c r="AH239" s="460"/>
      <c r="AI239" s="460"/>
      <c r="AJ239" s="460"/>
      <c r="AK239" s="460"/>
      <c r="AL239" s="460"/>
      <c r="AM239" s="460"/>
      <c r="AN239" s="460"/>
      <c r="AO239" s="460"/>
      <c r="AP239" s="460"/>
      <c r="AQ239" s="460"/>
      <c r="AR239" s="460"/>
      <c r="AS239" s="460"/>
      <c r="AT239" s="460"/>
      <c r="AU239" s="460"/>
      <c r="AV239" s="474">
        <v>0</v>
      </c>
      <c r="AW239" s="474">
        <v>0</v>
      </c>
      <c r="AX239" s="474"/>
      <c r="AY239" s="474"/>
      <c r="AZ239" s="474"/>
      <c r="BA239" s="474">
        <v>0</v>
      </c>
      <c r="BB239" s="460" t="s">
        <v>123</v>
      </c>
      <c r="BC239" s="460" t="s">
        <v>51</v>
      </c>
    </row>
    <row r="240" spans="1:55" s="455" customFormat="1" ht="16.5">
      <c r="A240" s="455" t="s">
        <v>309</v>
      </c>
      <c r="B240" s="455" t="s">
        <v>1037</v>
      </c>
      <c r="C240" s="460" t="s">
        <v>5316</v>
      </c>
      <c r="D240" s="460" t="s">
        <v>3021</v>
      </c>
      <c r="E240" s="460" t="s">
        <v>3021</v>
      </c>
      <c r="F240" s="460" t="s">
        <v>12</v>
      </c>
      <c r="G240" s="460" t="s">
        <v>508</v>
      </c>
      <c r="H240" s="460" t="s">
        <v>124</v>
      </c>
      <c r="I240" s="460" t="s">
        <v>125</v>
      </c>
      <c r="J240" s="460" t="s">
        <v>2800</v>
      </c>
      <c r="K240" s="460" t="s">
        <v>4872</v>
      </c>
      <c r="L240" s="460"/>
      <c r="M240" s="460"/>
      <c r="N240" s="460"/>
      <c r="O240" s="460"/>
      <c r="P240" s="460"/>
      <c r="Q240" s="460"/>
      <c r="R240" s="460"/>
      <c r="S240" s="460"/>
      <c r="T240" s="460"/>
      <c r="U240" s="460"/>
      <c r="V240" s="460"/>
      <c r="W240" s="460"/>
      <c r="X240" s="460"/>
      <c r="Y240" s="460"/>
      <c r="Z240" s="460"/>
      <c r="AA240" s="460"/>
      <c r="AB240" s="460"/>
      <c r="AC240" s="460"/>
      <c r="AD240" s="460"/>
      <c r="AE240" s="460"/>
      <c r="AF240" s="460"/>
      <c r="AG240" s="460"/>
      <c r="AH240" s="460"/>
      <c r="AI240" s="460"/>
      <c r="AJ240" s="460"/>
      <c r="AK240" s="460"/>
      <c r="AL240" s="460"/>
      <c r="AM240" s="460"/>
      <c r="AN240" s="460"/>
      <c r="AO240" s="460"/>
      <c r="AP240" s="460"/>
      <c r="AQ240" s="460"/>
      <c r="AR240" s="460"/>
      <c r="AS240" s="460"/>
      <c r="AT240" s="460"/>
      <c r="AU240" s="460"/>
      <c r="AV240" s="474">
        <v>0</v>
      </c>
      <c r="AW240" s="474">
        <v>0</v>
      </c>
      <c r="AX240" s="474"/>
      <c r="AY240" s="474"/>
      <c r="AZ240" s="474"/>
      <c r="BA240" s="474">
        <v>0</v>
      </c>
      <c r="BB240" s="460" t="s">
        <v>123</v>
      </c>
      <c r="BC240" s="460" t="s">
        <v>51</v>
      </c>
    </row>
    <row r="241" spans="1:55" s="455" customFormat="1" ht="16.5">
      <c r="A241" s="455" t="s">
        <v>309</v>
      </c>
      <c r="B241" s="455" t="s">
        <v>1037</v>
      </c>
      <c r="C241" s="460" t="s">
        <v>5317</v>
      </c>
      <c r="D241" s="460" t="s">
        <v>3022</v>
      </c>
      <c r="E241" s="460" t="s">
        <v>3022</v>
      </c>
      <c r="F241" s="460" t="s">
        <v>12</v>
      </c>
      <c r="G241" s="460" t="s">
        <v>508</v>
      </c>
      <c r="H241" s="460" t="s">
        <v>124</v>
      </c>
      <c r="I241" s="460" t="s">
        <v>125</v>
      </c>
      <c r="J241" s="460" t="s">
        <v>2800</v>
      </c>
      <c r="K241" s="460" t="s">
        <v>4873</v>
      </c>
      <c r="L241" s="460"/>
      <c r="M241" s="460"/>
      <c r="N241" s="460"/>
      <c r="O241" s="460"/>
      <c r="P241" s="460"/>
      <c r="Q241" s="460"/>
      <c r="R241" s="460"/>
      <c r="S241" s="460"/>
      <c r="T241" s="460"/>
      <c r="U241" s="460"/>
      <c r="V241" s="460"/>
      <c r="W241" s="460"/>
      <c r="X241" s="460"/>
      <c r="Y241" s="460"/>
      <c r="Z241" s="460"/>
      <c r="AA241" s="460"/>
      <c r="AB241" s="460"/>
      <c r="AC241" s="460"/>
      <c r="AD241" s="460"/>
      <c r="AE241" s="460"/>
      <c r="AF241" s="460"/>
      <c r="AG241" s="460"/>
      <c r="AH241" s="460"/>
      <c r="AI241" s="460"/>
      <c r="AJ241" s="460"/>
      <c r="AK241" s="460"/>
      <c r="AL241" s="460"/>
      <c r="AM241" s="460"/>
      <c r="AN241" s="460"/>
      <c r="AO241" s="460"/>
      <c r="AP241" s="460"/>
      <c r="AQ241" s="460"/>
      <c r="AR241" s="460"/>
      <c r="AS241" s="460"/>
      <c r="AT241" s="460"/>
      <c r="AU241" s="460"/>
      <c r="AV241" s="474">
        <v>0</v>
      </c>
      <c r="AW241" s="474">
        <v>0</v>
      </c>
      <c r="AX241" s="474"/>
      <c r="AY241" s="474"/>
      <c r="AZ241" s="474"/>
      <c r="BA241" s="474">
        <v>0</v>
      </c>
      <c r="BB241" s="460" t="s">
        <v>123</v>
      </c>
      <c r="BC241" s="460" t="s">
        <v>51</v>
      </c>
    </row>
    <row r="242" spans="1:55" s="455" customFormat="1" ht="16.5">
      <c r="A242" s="455" t="s">
        <v>309</v>
      </c>
      <c r="B242" s="455" t="s">
        <v>1037</v>
      </c>
      <c r="C242" s="460" t="s">
        <v>5318</v>
      </c>
      <c r="D242" s="460" t="s">
        <v>3023</v>
      </c>
      <c r="E242" s="460" t="s">
        <v>3023</v>
      </c>
      <c r="F242" s="460" t="s">
        <v>12</v>
      </c>
      <c r="G242" s="460" t="s">
        <v>508</v>
      </c>
      <c r="H242" s="460" t="s">
        <v>124</v>
      </c>
      <c r="I242" s="460" t="s">
        <v>125</v>
      </c>
      <c r="J242" s="460" t="s">
        <v>2800</v>
      </c>
      <c r="K242" s="460" t="s">
        <v>4874</v>
      </c>
      <c r="L242" s="460"/>
      <c r="M242" s="460"/>
      <c r="N242" s="460"/>
      <c r="O242" s="460"/>
      <c r="P242" s="460"/>
      <c r="Q242" s="460"/>
      <c r="R242" s="460"/>
      <c r="S242" s="460"/>
      <c r="T242" s="460"/>
      <c r="U242" s="460"/>
      <c r="V242" s="460"/>
      <c r="W242" s="460"/>
      <c r="X242" s="460"/>
      <c r="Y242" s="460"/>
      <c r="Z242" s="460"/>
      <c r="AA242" s="460"/>
      <c r="AB242" s="460"/>
      <c r="AC242" s="460"/>
      <c r="AD242" s="460"/>
      <c r="AE242" s="460"/>
      <c r="AF242" s="460"/>
      <c r="AG242" s="460"/>
      <c r="AH242" s="460"/>
      <c r="AI242" s="460"/>
      <c r="AJ242" s="460"/>
      <c r="AK242" s="460"/>
      <c r="AL242" s="460"/>
      <c r="AM242" s="460"/>
      <c r="AN242" s="460"/>
      <c r="AO242" s="460"/>
      <c r="AP242" s="460"/>
      <c r="AQ242" s="460"/>
      <c r="AR242" s="460"/>
      <c r="AS242" s="460"/>
      <c r="AT242" s="460"/>
      <c r="AU242" s="460"/>
      <c r="AV242" s="474">
        <v>0</v>
      </c>
      <c r="AW242" s="474">
        <v>0</v>
      </c>
      <c r="AX242" s="474"/>
      <c r="AY242" s="474"/>
      <c r="AZ242" s="474"/>
      <c r="BA242" s="474">
        <v>0</v>
      </c>
      <c r="BB242" s="460" t="s">
        <v>123</v>
      </c>
      <c r="BC242" s="460" t="s">
        <v>51</v>
      </c>
    </row>
    <row r="243" spans="1:55" s="455" customFormat="1" ht="16.5">
      <c r="A243" s="455" t="s">
        <v>309</v>
      </c>
      <c r="B243" s="455" t="s">
        <v>1037</v>
      </c>
      <c r="C243" s="460" t="s">
        <v>5319</v>
      </c>
      <c r="D243" s="460" t="s">
        <v>3024</v>
      </c>
      <c r="E243" s="460" t="s">
        <v>3024</v>
      </c>
      <c r="F243" s="460" t="s">
        <v>12</v>
      </c>
      <c r="G243" s="460" t="s">
        <v>508</v>
      </c>
      <c r="H243" s="460" t="s">
        <v>124</v>
      </c>
      <c r="I243" s="460" t="s">
        <v>125</v>
      </c>
      <c r="J243" s="460" t="s">
        <v>2800</v>
      </c>
      <c r="K243" s="460" t="s">
        <v>4875</v>
      </c>
      <c r="L243" s="460"/>
      <c r="M243" s="460"/>
      <c r="N243" s="460"/>
      <c r="O243" s="460"/>
      <c r="P243" s="460"/>
      <c r="Q243" s="460"/>
      <c r="R243" s="460"/>
      <c r="S243" s="460"/>
      <c r="T243" s="460"/>
      <c r="U243" s="460"/>
      <c r="V243" s="460"/>
      <c r="W243" s="460"/>
      <c r="X243" s="460"/>
      <c r="Y243" s="460"/>
      <c r="Z243" s="460"/>
      <c r="AA243" s="460"/>
      <c r="AB243" s="460"/>
      <c r="AC243" s="460"/>
      <c r="AD243" s="460"/>
      <c r="AE243" s="460"/>
      <c r="AF243" s="460"/>
      <c r="AG243" s="460"/>
      <c r="AH243" s="460"/>
      <c r="AI243" s="460"/>
      <c r="AJ243" s="460"/>
      <c r="AK243" s="460"/>
      <c r="AL243" s="460"/>
      <c r="AM243" s="460"/>
      <c r="AN243" s="460"/>
      <c r="AO243" s="460"/>
      <c r="AP243" s="460"/>
      <c r="AQ243" s="460"/>
      <c r="AR243" s="460"/>
      <c r="AS243" s="460"/>
      <c r="AT243" s="460"/>
      <c r="AU243" s="460"/>
      <c r="AV243" s="474">
        <v>0</v>
      </c>
      <c r="AW243" s="474">
        <v>0</v>
      </c>
      <c r="AX243" s="474"/>
      <c r="AY243" s="474"/>
      <c r="AZ243" s="474"/>
      <c r="BA243" s="474">
        <v>0</v>
      </c>
      <c r="BB243" s="460" t="s">
        <v>123</v>
      </c>
      <c r="BC243" s="460" t="s">
        <v>51</v>
      </c>
    </row>
    <row r="244" spans="1:55" s="455" customFormat="1" ht="16.5">
      <c r="A244" s="455" t="s">
        <v>309</v>
      </c>
      <c r="B244" s="455" t="s">
        <v>1037</v>
      </c>
      <c r="C244" s="460" t="s">
        <v>5320</v>
      </c>
      <c r="D244" s="460" t="s">
        <v>3025</v>
      </c>
      <c r="E244" s="460" t="s">
        <v>3025</v>
      </c>
      <c r="F244" s="460" t="s">
        <v>12</v>
      </c>
      <c r="G244" s="460" t="s">
        <v>508</v>
      </c>
      <c r="H244" s="460" t="s">
        <v>124</v>
      </c>
      <c r="I244" s="460" t="s">
        <v>125</v>
      </c>
      <c r="J244" s="460" t="s">
        <v>2800</v>
      </c>
      <c r="K244" s="460" t="s">
        <v>4876</v>
      </c>
      <c r="L244" s="460"/>
      <c r="M244" s="460"/>
      <c r="N244" s="460"/>
      <c r="O244" s="460"/>
      <c r="P244" s="460"/>
      <c r="Q244" s="460"/>
      <c r="R244" s="460"/>
      <c r="S244" s="460"/>
      <c r="T244" s="460"/>
      <c r="U244" s="460"/>
      <c r="V244" s="460"/>
      <c r="W244" s="460"/>
      <c r="X244" s="460"/>
      <c r="Y244" s="460"/>
      <c r="Z244" s="460"/>
      <c r="AA244" s="460"/>
      <c r="AB244" s="460"/>
      <c r="AC244" s="460"/>
      <c r="AD244" s="460"/>
      <c r="AE244" s="460"/>
      <c r="AF244" s="460"/>
      <c r="AG244" s="460"/>
      <c r="AH244" s="460"/>
      <c r="AI244" s="460"/>
      <c r="AJ244" s="460"/>
      <c r="AK244" s="460"/>
      <c r="AL244" s="460"/>
      <c r="AM244" s="460"/>
      <c r="AN244" s="460"/>
      <c r="AO244" s="460"/>
      <c r="AP244" s="460"/>
      <c r="AQ244" s="460"/>
      <c r="AR244" s="460"/>
      <c r="AS244" s="460"/>
      <c r="AT244" s="460"/>
      <c r="AU244" s="460"/>
      <c r="AV244" s="474">
        <v>0</v>
      </c>
      <c r="AW244" s="474">
        <v>0</v>
      </c>
      <c r="AX244" s="474"/>
      <c r="AY244" s="474"/>
      <c r="AZ244" s="474"/>
      <c r="BA244" s="474">
        <v>0</v>
      </c>
      <c r="BB244" s="460" t="s">
        <v>123</v>
      </c>
      <c r="BC244" s="460" t="s">
        <v>51</v>
      </c>
    </row>
    <row r="245" spans="1:55" s="455" customFormat="1" ht="16.5">
      <c r="A245" s="455" t="s">
        <v>309</v>
      </c>
      <c r="B245" s="455" t="s">
        <v>1037</v>
      </c>
      <c r="C245" s="460" t="s">
        <v>5321</v>
      </c>
      <c r="D245" s="460" t="s">
        <v>3026</v>
      </c>
      <c r="E245" s="460" t="s">
        <v>3026</v>
      </c>
      <c r="F245" s="460" t="s">
        <v>12</v>
      </c>
      <c r="G245" s="460" t="s">
        <v>508</v>
      </c>
      <c r="H245" s="460" t="s">
        <v>124</v>
      </c>
      <c r="I245" s="460" t="s">
        <v>125</v>
      </c>
      <c r="J245" s="460" t="s">
        <v>2800</v>
      </c>
      <c r="K245" s="460" t="s">
        <v>4877</v>
      </c>
      <c r="L245" s="460"/>
      <c r="M245" s="460"/>
      <c r="N245" s="460"/>
      <c r="O245" s="460"/>
      <c r="P245" s="460"/>
      <c r="Q245" s="460"/>
      <c r="R245" s="460"/>
      <c r="S245" s="460"/>
      <c r="T245" s="460"/>
      <c r="U245" s="460"/>
      <c r="V245" s="460"/>
      <c r="W245" s="460"/>
      <c r="X245" s="460"/>
      <c r="Y245" s="460"/>
      <c r="Z245" s="460"/>
      <c r="AA245" s="460"/>
      <c r="AB245" s="460"/>
      <c r="AC245" s="460"/>
      <c r="AD245" s="460"/>
      <c r="AE245" s="460"/>
      <c r="AF245" s="460"/>
      <c r="AG245" s="460"/>
      <c r="AH245" s="460"/>
      <c r="AI245" s="460"/>
      <c r="AJ245" s="460"/>
      <c r="AK245" s="460"/>
      <c r="AL245" s="460"/>
      <c r="AM245" s="460"/>
      <c r="AN245" s="460"/>
      <c r="AO245" s="460"/>
      <c r="AP245" s="460"/>
      <c r="AQ245" s="460"/>
      <c r="AR245" s="460"/>
      <c r="AS245" s="460"/>
      <c r="AT245" s="460"/>
      <c r="AU245" s="460"/>
      <c r="AV245" s="474">
        <v>0</v>
      </c>
      <c r="AW245" s="474">
        <v>0</v>
      </c>
      <c r="AX245" s="474"/>
      <c r="AY245" s="474"/>
      <c r="AZ245" s="474"/>
      <c r="BA245" s="474">
        <v>0</v>
      </c>
      <c r="BB245" s="460" t="s">
        <v>123</v>
      </c>
      <c r="BC245" s="460" t="s">
        <v>51</v>
      </c>
    </row>
    <row r="246" spans="1:55" s="465" customFormat="1" ht="16.5">
      <c r="A246" s="461" t="s">
        <v>309</v>
      </c>
      <c r="B246" s="462" t="s">
        <v>3285</v>
      </c>
      <c r="C246" s="463" t="s">
        <v>5322</v>
      </c>
      <c r="D246" s="463" t="s">
        <v>3027</v>
      </c>
      <c r="E246" s="463" t="s">
        <v>3027</v>
      </c>
      <c r="F246" s="463" t="s">
        <v>12</v>
      </c>
      <c r="G246" s="463" t="s">
        <v>508</v>
      </c>
      <c r="H246" s="463" t="s">
        <v>124</v>
      </c>
      <c r="I246" s="463" t="s">
        <v>125</v>
      </c>
      <c r="J246" s="463" t="s">
        <v>2800</v>
      </c>
      <c r="K246" s="463" t="s">
        <v>4878</v>
      </c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463"/>
      <c r="AT246" s="463"/>
      <c r="AU246" s="463"/>
      <c r="AV246" s="464"/>
      <c r="AW246" s="464">
        <v>18.46</v>
      </c>
      <c r="AX246" s="464"/>
      <c r="AY246" s="464"/>
      <c r="AZ246" s="464"/>
      <c r="BA246" s="464"/>
      <c r="BB246" s="463" t="s">
        <v>123</v>
      </c>
      <c r="BC246" s="463" t="s">
        <v>51</v>
      </c>
    </row>
    <row r="247" spans="1:55" s="465" customFormat="1" ht="16.5">
      <c r="A247" s="461" t="s">
        <v>309</v>
      </c>
      <c r="B247" s="462" t="s">
        <v>3285</v>
      </c>
      <c r="C247" s="463" t="s">
        <v>5323</v>
      </c>
      <c r="D247" s="463" t="s">
        <v>3028</v>
      </c>
      <c r="E247" s="463" t="s">
        <v>3028</v>
      </c>
      <c r="F247" s="463" t="s">
        <v>12</v>
      </c>
      <c r="G247" s="463" t="s">
        <v>508</v>
      </c>
      <c r="H247" s="463" t="s">
        <v>124</v>
      </c>
      <c r="I247" s="463" t="s">
        <v>125</v>
      </c>
      <c r="J247" s="463" t="s">
        <v>2800</v>
      </c>
      <c r="K247" s="463" t="s">
        <v>4879</v>
      </c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  <c r="AB247" s="463"/>
      <c r="AC247" s="463"/>
      <c r="AD247" s="463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463"/>
      <c r="AT247" s="463"/>
      <c r="AU247" s="463"/>
      <c r="AV247" s="464"/>
      <c r="AW247" s="464">
        <v>18.46</v>
      </c>
      <c r="AX247" s="464"/>
      <c r="AY247" s="464"/>
      <c r="AZ247" s="464"/>
      <c r="BA247" s="464"/>
      <c r="BB247" s="463" t="s">
        <v>123</v>
      </c>
      <c r="BC247" s="463" t="s">
        <v>51</v>
      </c>
    </row>
    <row r="248" spans="1:55" s="465" customFormat="1" ht="16.5">
      <c r="A248" s="461" t="s">
        <v>309</v>
      </c>
      <c r="B248" s="462" t="s">
        <v>3285</v>
      </c>
      <c r="C248" s="463" t="s">
        <v>5324</v>
      </c>
      <c r="D248" s="463" t="s">
        <v>3029</v>
      </c>
      <c r="E248" s="463" t="s">
        <v>3029</v>
      </c>
      <c r="F248" s="463" t="s">
        <v>12</v>
      </c>
      <c r="G248" s="463" t="s">
        <v>508</v>
      </c>
      <c r="H248" s="463" t="s">
        <v>124</v>
      </c>
      <c r="I248" s="463" t="s">
        <v>125</v>
      </c>
      <c r="J248" s="463" t="s">
        <v>2800</v>
      </c>
      <c r="K248" s="463" t="s">
        <v>4880</v>
      </c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4"/>
      <c r="AW248" s="464">
        <v>18.46</v>
      </c>
      <c r="AX248" s="464"/>
      <c r="AY248" s="464"/>
      <c r="AZ248" s="464"/>
      <c r="BA248" s="464"/>
      <c r="BB248" s="463" t="s">
        <v>123</v>
      </c>
      <c r="BC248" s="463" t="s">
        <v>51</v>
      </c>
    </row>
    <row r="249" spans="1:55" s="461" customFormat="1" ht="16.5">
      <c r="A249" s="461" t="s">
        <v>309</v>
      </c>
      <c r="B249" s="461" t="s">
        <v>1037</v>
      </c>
      <c r="C249" s="466" t="s">
        <v>5325</v>
      </c>
      <c r="D249" s="466" t="s">
        <v>3030</v>
      </c>
      <c r="E249" s="466" t="s">
        <v>3030</v>
      </c>
      <c r="F249" s="466" t="s">
        <v>12</v>
      </c>
      <c r="G249" s="466" t="s">
        <v>508</v>
      </c>
      <c r="H249" s="466" t="s">
        <v>124</v>
      </c>
      <c r="I249" s="466" t="s">
        <v>125</v>
      </c>
      <c r="J249" s="466" t="s">
        <v>2800</v>
      </c>
      <c r="K249" s="466" t="s">
        <v>4881</v>
      </c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  <c r="AA249" s="466"/>
      <c r="AB249" s="466"/>
      <c r="AC249" s="466"/>
      <c r="AD249" s="466"/>
      <c r="AE249" s="466"/>
      <c r="AF249" s="466"/>
      <c r="AG249" s="466"/>
      <c r="AH249" s="466"/>
      <c r="AI249" s="466"/>
      <c r="AJ249" s="466"/>
      <c r="AK249" s="466"/>
      <c r="AL249" s="466"/>
      <c r="AM249" s="466"/>
      <c r="AN249" s="466"/>
      <c r="AO249" s="466"/>
      <c r="AP249" s="466"/>
      <c r="AQ249" s="466"/>
      <c r="AR249" s="466"/>
      <c r="AS249" s="466"/>
      <c r="AT249" s="466"/>
      <c r="AU249" s="466"/>
      <c r="AV249" s="476">
        <v>0</v>
      </c>
      <c r="AW249" s="476">
        <v>0</v>
      </c>
      <c r="AX249" s="476"/>
      <c r="AY249" s="476"/>
      <c r="AZ249" s="476"/>
      <c r="BA249" s="476">
        <v>0</v>
      </c>
      <c r="BB249" s="466" t="s">
        <v>123</v>
      </c>
      <c r="BC249" s="466" t="s">
        <v>51</v>
      </c>
    </row>
    <row r="250" spans="1:55" s="461" customFormat="1" ht="16.5">
      <c r="A250" s="461" t="s">
        <v>309</v>
      </c>
      <c r="B250" s="461" t="s">
        <v>1037</v>
      </c>
      <c r="C250" s="466" t="s">
        <v>5326</v>
      </c>
      <c r="D250" s="466" t="s">
        <v>3031</v>
      </c>
      <c r="E250" s="466" t="s">
        <v>3031</v>
      </c>
      <c r="F250" s="466" t="s">
        <v>12</v>
      </c>
      <c r="G250" s="466" t="s">
        <v>508</v>
      </c>
      <c r="H250" s="466" t="s">
        <v>124</v>
      </c>
      <c r="I250" s="466" t="s">
        <v>125</v>
      </c>
      <c r="J250" s="466" t="s">
        <v>2800</v>
      </c>
      <c r="K250" s="466" t="s">
        <v>4882</v>
      </c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  <c r="AA250" s="466"/>
      <c r="AB250" s="466"/>
      <c r="AC250" s="466"/>
      <c r="AD250" s="466"/>
      <c r="AE250" s="466"/>
      <c r="AF250" s="466"/>
      <c r="AG250" s="466"/>
      <c r="AH250" s="466"/>
      <c r="AI250" s="466"/>
      <c r="AJ250" s="466"/>
      <c r="AK250" s="466"/>
      <c r="AL250" s="466"/>
      <c r="AM250" s="466"/>
      <c r="AN250" s="466"/>
      <c r="AO250" s="466"/>
      <c r="AP250" s="466"/>
      <c r="AQ250" s="466"/>
      <c r="AR250" s="466"/>
      <c r="AS250" s="466"/>
      <c r="AT250" s="466"/>
      <c r="AU250" s="466"/>
      <c r="AV250" s="476">
        <v>0</v>
      </c>
      <c r="AW250" s="476">
        <v>0</v>
      </c>
      <c r="AX250" s="476"/>
      <c r="AY250" s="476"/>
      <c r="AZ250" s="476"/>
      <c r="BA250" s="476">
        <v>0</v>
      </c>
      <c r="BB250" s="466" t="s">
        <v>123</v>
      </c>
      <c r="BC250" s="466" t="s">
        <v>51</v>
      </c>
    </row>
    <row r="251" spans="1:55" s="461" customFormat="1" ht="16.5">
      <c r="A251" s="461" t="s">
        <v>309</v>
      </c>
      <c r="B251" s="461" t="s">
        <v>1037</v>
      </c>
      <c r="C251" s="466" t="s">
        <v>5327</v>
      </c>
      <c r="D251" s="466" t="s">
        <v>3032</v>
      </c>
      <c r="E251" s="466" t="s">
        <v>3032</v>
      </c>
      <c r="F251" s="466" t="s">
        <v>12</v>
      </c>
      <c r="G251" s="466" t="s">
        <v>508</v>
      </c>
      <c r="H251" s="466" t="s">
        <v>124</v>
      </c>
      <c r="I251" s="466" t="s">
        <v>125</v>
      </c>
      <c r="J251" s="466" t="s">
        <v>2800</v>
      </c>
      <c r="K251" s="466" t="s">
        <v>4883</v>
      </c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  <c r="AA251" s="466"/>
      <c r="AB251" s="466"/>
      <c r="AC251" s="466"/>
      <c r="AD251" s="466"/>
      <c r="AE251" s="466"/>
      <c r="AF251" s="466"/>
      <c r="AG251" s="466"/>
      <c r="AH251" s="466"/>
      <c r="AI251" s="466"/>
      <c r="AJ251" s="466"/>
      <c r="AK251" s="466"/>
      <c r="AL251" s="466"/>
      <c r="AM251" s="466"/>
      <c r="AN251" s="466"/>
      <c r="AO251" s="466"/>
      <c r="AP251" s="466"/>
      <c r="AQ251" s="466"/>
      <c r="AR251" s="466"/>
      <c r="AS251" s="466"/>
      <c r="AT251" s="466"/>
      <c r="AU251" s="466"/>
      <c r="AV251" s="476">
        <v>0</v>
      </c>
      <c r="AW251" s="476">
        <v>0</v>
      </c>
      <c r="AX251" s="476"/>
      <c r="AY251" s="476"/>
      <c r="AZ251" s="476"/>
      <c r="BA251" s="476">
        <v>0</v>
      </c>
      <c r="BB251" s="466" t="s">
        <v>123</v>
      </c>
      <c r="BC251" s="466" t="s">
        <v>51</v>
      </c>
    </row>
    <row r="252" spans="1:55" s="465" customFormat="1" ht="16.5">
      <c r="A252" s="461" t="s">
        <v>309</v>
      </c>
      <c r="B252" s="462" t="s">
        <v>3285</v>
      </c>
      <c r="C252" s="463" t="s">
        <v>5328</v>
      </c>
      <c r="D252" s="463" t="s">
        <v>3033</v>
      </c>
      <c r="E252" s="463" t="s">
        <v>3033</v>
      </c>
      <c r="F252" s="463" t="s">
        <v>12</v>
      </c>
      <c r="G252" s="463" t="s">
        <v>508</v>
      </c>
      <c r="H252" s="463" t="s">
        <v>124</v>
      </c>
      <c r="I252" s="463" t="s">
        <v>125</v>
      </c>
      <c r="J252" s="463" t="s">
        <v>2800</v>
      </c>
      <c r="K252" s="463" t="s">
        <v>4884</v>
      </c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4"/>
      <c r="AW252" s="464">
        <v>21.62</v>
      </c>
      <c r="AX252" s="464"/>
      <c r="AY252" s="464"/>
      <c r="AZ252" s="464"/>
      <c r="BA252" s="464"/>
      <c r="BB252" s="463" t="s">
        <v>123</v>
      </c>
      <c r="BC252" s="463" t="s">
        <v>51</v>
      </c>
    </row>
    <row r="253" spans="1:55" s="465" customFormat="1" ht="16.5">
      <c r="A253" s="461" t="s">
        <v>309</v>
      </c>
      <c r="B253" s="462" t="s">
        <v>3285</v>
      </c>
      <c r="C253" s="463" t="s">
        <v>5329</v>
      </c>
      <c r="D253" s="463" t="s">
        <v>3034</v>
      </c>
      <c r="E253" s="463" t="s">
        <v>3034</v>
      </c>
      <c r="F253" s="463" t="s">
        <v>12</v>
      </c>
      <c r="G253" s="463" t="s">
        <v>508</v>
      </c>
      <c r="H253" s="463" t="s">
        <v>124</v>
      </c>
      <c r="I253" s="463" t="s">
        <v>125</v>
      </c>
      <c r="J253" s="463" t="s">
        <v>2800</v>
      </c>
      <c r="K253" s="463" t="s">
        <v>4885</v>
      </c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4"/>
      <c r="AW253" s="464">
        <v>21.62</v>
      </c>
      <c r="AX253" s="464"/>
      <c r="AY253" s="464"/>
      <c r="AZ253" s="464"/>
      <c r="BA253" s="464"/>
      <c r="BB253" s="463" t="s">
        <v>123</v>
      </c>
      <c r="BC253" s="463" t="s">
        <v>51</v>
      </c>
    </row>
    <row r="254" spans="1:55" s="465" customFormat="1" ht="16.5">
      <c r="A254" s="461" t="s">
        <v>309</v>
      </c>
      <c r="B254" s="462" t="s">
        <v>3285</v>
      </c>
      <c r="C254" s="463" t="s">
        <v>5330</v>
      </c>
      <c r="D254" s="463" t="s">
        <v>3035</v>
      </c>
      <c r="E254" s="463" t="s">
        <v>3035</v>
      </c>
      <c r="F254" s="463" t="s">
        <v>12</v>
      </c>
      <c r="G254" s="463" t="s">
        <v>508</v>
      </c>
      <c r="H254" s="463" t="s">
        <v>124</v>
      </c>
      <c r="I254" s="463" t="s">
        <v>125</v>
      </c>
      <c r="J254" s="463" t="s">
        <v>2800</v>
      </c>
      <c r="K254" s="463" t="s">
        <v>4886</v>
      </c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4"/>
      <c r="AW254" s="464">
        <v>21.62</v>
      </c>
      <c r="AX254" s="464"/>
      <c r="AY254" s="464"/>
      <c r="AZ254" s="464"/>
      <c r="BA254" s="464"/>
      <c r="BB254" s="463" t="s">
        <v>123</v>
      </c>
      <c r="BC254" s="463" t="s">
        <v>51</v>
      </c>
    </row>
    <row r="255" spans="1:55" s="461" customFormat="1" ht="16.5">
      <c r="A255" s="461" t="s">
        <v>309</v>
      </c>
      <c r="B255" s="461" t="s">
        <v>1037</v>
      </c>
      <c r="C255" s="466" t="s">
        <v>5331</v>
      </c>
      <c r="D255" s="466" t="s">
        <v>3036</v>
      </c>
      <c r="E255" s="466" t="s">
        <v>3036</v>
      </c>
      <c r="F255" s="466" t="s">
        <v>12</v>
      </c>
      <c r="G255" s="466" t="s">
        <v>508</v>
      </c>
      <c r="H255" s="466" t="s">
        <v>124</v>
      </c>
      <c r="I255" s="466" t="s">
        <v>125</v>
      </c>
      <c r="J255" s="466" t="s">
        <v>2800</v>
      </c>
      <c r="K255" s="466" t="s">
        <v>4887</v>
      </c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  <c r="AD255" s="466"/>
      <c r="AE255" s="466"/>
      <c r="AF255" s="466"/>
      <c r="AG255" s="466"/>
      <c r="AH255" s="466"/>
      <c r="AI255" s="466"/>
      <c r="AJ255" s="466"/>
      <c r="AK255" s="466"/>
      <c r="AL255" s="466"/>
      <c r="AM255" s="466"/>
      <c r="AN255" s="466"/>
      <c r="AO255" s="466"/>
      <c r="AP255" s="466"/>
      <c r="AQ255" s="466"/>
      <c r="AR255" s="466"/>
      <c r="AS255" s="466"/>
      <c r="AT255" s="466"/>
      <c r="AU255" s="466"/>
      <c r="AV255" s="476">
        <v>0</v>
      </c>
      <c r="AW255" s="476">
        <v>0</v>
      </c>
      <c r="AX255" s="476"/>
      <c r="AY255" s="476"/>
      <c r="AZ255" s="476"/>
      <c r="BA255" s="476">
        <v>0</v>
      </c>
      <c r="BB255" s="466" t="s">
        <v>123</v>
      </c>
      <c r="BC255" s="466" t="s">
        <v>51</v>
      </c>
    </row>
    <row r="256" spans="1:55" s="461" customFormat="1" ht="16.5">
      <c r="A256" s="461" t="s">
        <v>309</v>
      </c>
      <c r="B256" s="461" t="s">
        <v>1037</v>
      </c>
      <c r="C256" s="466" t="s">
        <v>5332</v>
      </c>
      <c r="D256" s="466" t="s">
        <v>3037</v>
      </c>
      <c r="E256" s="466" t="s">
        <v>3037</v>
      </c>
      <c r="F256" s="466" t="s">
        <v>12</v>
      </c>
      <c r="G256" s="466" t="s">
        <v>508</v>
      </c>
      <c r="H256" s="466" t="s">
        <v>124</v>
      </c>
      <c r="I256" s="466" t="s">
        <v>125</v>
      </c>
      <c r="J256" s="466" t="s">
        <v>2800</v>
      </c>
      <c r="K256" s="466" t="s">
        <v>4888</v>
      </c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  <c r="AA256" s="466"/>
      <c r="AB256" s="466"/>
      <c r="AC256" s="466"/>
      <c r="AD256" s="466"/>
      <c r="AE256" s="466"/>
      <c r="AF256" s="466"/>
      <c r="AG256" s="466"/>
      <c r="AH256" s="466"/>
      <c r="AI256" s="466"/>
      <c r="AJ256" s="466"/>
      <c r="AK256" s="466"/>
      <c r="AL256" s="466"/>
      <c r="AM256" s="466"/>
      <c r="AN256" s="466"/>
      <c r="AO256" s="466"/>
      <c r="AP256" s="466"/>
      <c r="AQ256" s="466"/>
      <c r="AR256" s="466"/>
      <c r="AS256" s="466"/>
      <c r="AT256" s="466"/>
      <c r="AU256" s="466"/>
      <c r="AV256" s="476">
        <v>0</v>
      </c>
      <c r="AW256" s="476">
        <v>0</v>
      </c>
      <c r="AX256" s="476"/>
      <c r="AY256" s="476"/>
      <c r="AZ256" s="476"/>
      <c r="BA256" s="476">
        <v>0</v>
      </c>
      <c r="BB256" s="466" t="s">
        <v>123</v>
      </c>
      <c r="BC256" s="466" t="s">
        <v>51</v>
      </c>
    </row>
    <row r="257" spans="1:55" s="461" customFormat="1" ht="16.5">
      <c r="A257" s="461" t="s">
        <v>309</v>
      </c>
      <c r="B257" s="461" t="s">
        <v>1037</v>
      </c>
      <c r="C257" s="466" t="s">
        <v>5333</v>
      </c>
      <c r="D257" s="466" t="s">
        <v>3038</v>
      </c>
      <c r="E257" s="466" t="s">
        <v>3038</v>
      </c>
      <c r="F257" s="466" t="s">
        <v>12</v>
      </c>
      <c r="G257" s="466" t="s">
        <v>508</v>
      </c>
      <c r="H257" s="466" t="s">
        <v>124</v>
      </c>
      <c r="I257" s="466" t="s">
        <v>125</v>
      </c>
      <c r="J257" s="466" t="s">
        <v>2800</v>
      </c>
      <c r="K257" s="466" t="s">
        <v>4889</v>
      </c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  <c r="AA257" s="466"/>
      <c r="AB257" s="466"/>
      <c r="AC257" s="466"/>
      <c r="AD257" s="466"/>
      <c r="AE257" s="466"/>
      <c r="AF257" s="466"/>
      <c r="AG257" s="466"/>
      <c r="AH257" s="466"/>
      <c r="AI257" s="466"/>
      <c r="AJ257" s="466"/>
      <c r="AK257" s="466"/>
      <c r="AL257" s="466"/>
      <c r="AM257" s="466"/>
      <c r="AN257" s="466"/>
      <c r="AO257" s="466"/>
      <c r="AP257" s="466"/>
      <c r="AQ257" s="466"/>
      <c r="AR257" s="466"/>
      <c r="AS257" s="466"/>
      <c r="AT257" s="466"/>
      <c r="AU257" s="466"/>
      <c r="AV257" s="476">
        <v>0</v>
      </c>
      <c r="AW257" s="476">
        <v>0</v>
      </c>
      <c r="AX257" s="476"/>
      <c r="AY257" s="476"/>
      <c r="AZ257" s="476"/>
      <c r="BA257" s="476">
        <v>0</v>
      </c>
      <c r="BB257" s="466" t="s">
        <v>123</v>
      </c>
      <c r="BC257" s="466" t="s">
        <v>51</v>
      </c>
    </row>
    <row r="258" spans="1:55" s="465" customFormat="1" ht="16.5">
      <c r="A258" s="461" t="s">
        <v>309</v>
      </c>
      <c r="B258" s="462" t="s">
        <v>3285</v>
      </c>
      <c r="C258" s="463" t="s">
        <v>5334</v>
      </c>
      <c r="D258" s="463" t="s">
        <v>3039</v>
      </c>
      <c r="E258" s="463" t="s">
        <v>3039</v>
      </c>
      <c r="F258" s="463" t="s">
        <v>12</v>
      </c>
      <c r="G258" s="463" t="s">
        <v>508</v>
      </c>
      <c r="H258" s="463" t="s">
        <v>124</v>
      </c>
      <c r="I258" s="463" t="s">
        <v>125</v>
      </c>
      <c r="J258" s="463" t="s">
        <v>2800</v>
      </c>
      <c r="K258" s="463" t="s">
        <v>4890</v>
      </c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  <c r="AA258" s="463"/>
      <c r="AB258" s="463"/>
      <c r="AC258" s="463"/>
      <c r="AD258" s="463"/>
      <c r="AE258" s="463"/>
      <c r="AF258" s="463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/>
      <c r="AS258" s="463"/>
      <c r="AT258" s="463"/>
      <c r="AU258" s="463"/>
      <c r="AV258" s="464"/>
      <c r="AW258" s="464">
        <v>25.1</v>
      </c>
      <c r="AX258" s="464"/>
      <c r="AY258" s="464"/>
      <c r="AZ258" s="464"/>
      <c r="BA258" s="464">
        <v>0</v>
      </c>
      <c r="BB258" s="463" t="s">
        <v>123</v>
      </c>
      <c r="BC258" s="463" t="s">
        <v>51</v>
      </c>
    </row>
    <row r="259" spans="1:55" s="465" customFormat="1" ht="16.5">
      <c r="A259" s="461" t="s">
        <v>309</v>
      </c>
      <c r="B259" s="462" t="s">
        <v>3285</v>
      </c>
      <c r="C259" s="463" t="s">
        <v>5335</v>
      </c>
      <c r="D259" s="463" t="s">
        <v>3040</v>
      </c>
      <c r="E259" s="463" t="s">
        <v>3040</v>
      </c>
      <c r="F259" s="463" t="s">
        <v>12</v>
      </c>
      <c r="G259" s="463" t="s">
        <v>508</v>
      </c>
      <c r="H259" s="463" t="s">
        <v>124</v>
      </c>
      <c r="I259" s="463" t="s">
        <v>125</v>
      </c>
      <c r="J259" s="463" t="s">
        <v>2800</v>
      </c>
      <c r="K259" s="463" t="s">
        <v>4891</v>
      </c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  <c r="AA259" s="463"/>
      <c r="AB259" s="463"/>
      <c r="AC259" s="463"/>
      <c r="AD259" s="463"/>
      <c r="AE259" s="463"/>
      <c r="AF259" s="463"/>
      <c r="AG259" s="463"/>
      <c r="AH259" s="463"/>
      <c r="AI259" s="463"/>
      <c r="AJ259" s="463"/>
      <c r="AK259" s="463"/>
      <c r="AL259" s="463"/>
      <c r="AM259" s="463"/>
      <c r="AN259" s="463"/>
      <c r="AO259" s="463"/>
      <c r="AP259" s="463"/>
      <c r="AQ259" s="463"/>
      <c r="AR259" s="463"/>
      <c r="AS259" s="463"/>
      <c r="AT259" s="463"/>
      <c r="AU259" s="463"/>
      <c r="AV259" s="464"/>
      <c r="AW259" s="464">
        <v>25.1</v>
      </c>
      <c r="AX259" s="464"/>
      <c r="AY259" s="464"/>
      <c r="AZ259" s="464"/>
      <c r="BA259" s="464">
        <v>0</v>
      </c>
      <c r="BB259" s="463" t="s">
        <v>123</v>
      </c>
      <c r="BC259" s="463" t="s">
        <v>51</v>
      </c>
    </row>
    <row r="260" spans="1:55" s="465" customFormat="1" ht="16.5">
      <c r="A260" s="461" t="s">
        <v>309</v>
      </c>
      <c r="B260" s="462" t="s">
        <v>3285</v>
      </c>
      <c r="C260" s="463" t="s">
        <v>5336</v>
      </c>
      <c r="D260" s="463" t="s">
        <v>3041</v>
      </c>
      <c r="E260" s="463" t="s">
        <v>3041</v>
      </c>
      <c r="F260" s="463" t="s">
        <v>12</v>
      </c>
      <c r="G260" s="463" t="s">
        <v>508</v>
      </c>
      <c r="H260" s="463" t="s">
        <v>124</v>
      </c>
      <c r="I260" s="463" t="s">
        <v>125</v>
      </c>
      <c r="J260" s="463" t="s">
        <v>2800</v>
      </c>
      <c r="K260" s="463" t="s">
        <v>4892</v>
      </c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  <c r="AA260" s="463"/>
      <c r="AB260" s="463"/>
      <c r="AC260" s="463"/>
      <c r="AD260" s="463"/>
      <c r="AE260" s="463"/>
      <c r="AF260" s="463"/>
      <c r="AG260" s="463"/>
      <c r="AH260" s="463"/>
      <c r="AI260" s="463"/>
      <c r="AJ260" s="463"/>
      <c r="AK260" s="463"/>
      <c r="AL260" s="463"/>
      <c r="AM260" s="463"/>
      <c r="AN260" s="463"/>
      <c r="AO260" s="463"/>
      <c r="AP260" s="463"/>
      <c r="AQ260" s="463"/>
      <c r="AR260" s="463"/>
      <c r="AS260" s="463"/>
      <c r="AT260" s="463"/>
      <c r="AU260" s="463"/>
      <c r="AV260" s="464"/>
      <c r="AW260" s="464">
        <v>25.1</v>
      </c>
      <c r="AX260" s="464"/>
      <c r="AY260" s="464"/>
      <c r="AZ260" s="464"/>
      <c r="BA260" s="464">
        <v>0</v>
      </c>
      <c r="BB260" s="463" t="s">
        <v>123</v>
      </c>
      <c r="BC260" s="463" t="s">
        <v>51</v>
      </c>
    </row>
    <row r="261" spans="1:55" s="461" customFormat="1" ht="16.5">
      <c r="A261" s="461" t="s">
        <v>309</v>
      </c>
      <c r="B261" s="461" t="s">
        <v>1037</v>
      </c>
      <c r="C261" s="466" t="s">
        <v>5337</v>
      </c>
      <c r="D261" s="466" t="s">
        <v>3042</v>
      </c>
      <c r="E261" s="466" t="s">
        <v>3042</v>
      </c>
      <c r="F261" s="466" t="s">
        <v>12</v>
      </c>
      <c r="G261" s="466" t="s">
        <v>508</v>
      </c>
      <c r="H261" s="466" t="s">
        <v>124</v>
      </c>
      <c r="I261" s="466" t="s">
        <v>125</v>
      </c>
      <c r="J261" s="466" t="s">
        <v>2800</v>
      </c>
      <c r="K261" s="466" t="s">
        <v>4893</v>
      </c>
      <c r="L261" s="466"/>
      <c r="M261" s="466"/>
      <c r="N261" s="466"/>
      <c r="O261" s="466"/>
      <c r="P261" s="466"/>
      <c r="Q261" s="466"/>
      <c r="R261" s="466"/>
      <c r="S261" s="466"/>
      <c r="T261" s="466"/>
      <c r="U261" s="466"/>
      <c r="V261" s="466"/>
      <c r="W261" s="466"/>
      <c r="X261" s="466"/>
      <c r="Y261" s="466"/>
      <c r="Z261" s="466"/>
      <c r="AA261" s="466"/>
      <c r="AB261" s="466"/>
      <c r="AC261" s="466"/>
      <c r="AD261" s="466"/>
      <c r="AE261" s="466"/>
      <c r="AF261" s="466"/>
      <c r="AG261" s="466"/>
      <c r="AH261" s="466"/>
      <c r="AI261" s="466"/>
      <c r="AJ261" s="466"/>
      <c r="AK261" s="466"/>
      <c r="AL261" s="466"/>
      <c r="AM261" s="466"/>
      <c r="AN261" s="466"/>
      <c r="AO261" s="466"/>
      <c r="AP261" s="466"/>
      <c r="AQ261" s="466"/>
      <c r="AR261" s="466"/>
      <c r="AS261" s="466"/>
      <c r="AT261" s="466"/>
      <c r="AU261" s="466"/>
      <c r="AV261" s="476">
        <v>0</v>
      </c>
      <c r="AW261" s="476">
        <v>0</v>
      </c>
      <c r="AX261" s="476"/>
      <c r="AY261" s="476"/>
      <c r="AZ261" s="476"/>
      <c r="BA261" s="476">
        <v>0</v>
      </c>
      <c r="BB261" s="466" t="s">
        <v>123</v>
      </c>
      <c r="BC261" s="466" t="s">
        <v>51</v>
      </c>
    </row>
    <row r="262" spans="1:55" s="461" customFormat="1" ht="16.5">
      <c r="A262" s="461" t="s">
        <v>309</v>
      </c>
      <c r="B262" s="461" t="s">
        <v>1037</v>
      </c>
      <c r="C262" s="466" t="s">
        <v>5338</v>
      </c>
      <c r="D262" s="466" t="s">
        <v>3043</v>
      </c>
      <c r="E262" s="466" t="s">
        <v>3043</v>
      </c>
      <c r="F262" s="466" t="s">
        <v>12</v>
      </c>
      <c r="G262" s="466" t="s">
        <v>508</v>
      </c>
      <c r="H262" s="466" t="s">
        <v>124</v>
      </c>
      <c r="I262" s="466" t="s">
        <v>125</v>
      </c>
      <c r="J262" s="466" t="s">
        <v>2800</v>
      </c>
      <c r="K262" s="466" t="s">
        <v>4894</v>
      </c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  <c r="Z262" s="466"/>
      <c r="AA262" s="466"/>
      <c r="AB262" s="466"/>
      <c r="AC262" s="466"/>
      <c r="AD262" s="466"/>
      <c r="AE262" s="466"/>
      <c r="AF262" s="466"/>
      <c r="AG262" s="466"/>
      <c r="AH262" s="466"/>
      <c r="AI262" s="466"/>
      <c r="AJ262" s="466"/>
      <c r="AK262" s="466"/>
      <c r="AL262" s="466"/>
      <c r="AM262" s="466"/>
      <c r="AN262" s="466"/>
      <c r="AO262" s="466"/>
      <c r="AP262" s="466"/>
      <c r="AQ262" s="466"/>
      <c r="AR262" s="466"/>
      <c r="AS262" s="466"/>
      <c r="AT262" s="466"/>
      <c r="AU262" s="466"/>
      <c r="AV262" s="476">
        <v>0</v>
      </c>
      <c r="AW262" s="476">
        <v>0</v>
      </c>
      <c r="AX262" s="476"/>
      <c r="AY262" s="476"/>
      <c r="AZ262" s="476"/>
      <c r="BA262" s="476">
        <v>0</v>
      </c>
      <c r="BB262" s="466" t="s">
        <v>123</v>
      </c>
      <c r="BC262" s="466" t="s">
        <v>51</v>
      </c>
    </row>
    <row r="263" spans="1:55" s="461" customFormat="1" ht="16.5">
      <c r="A263" s="461" t="s">
        <v>309</v>
      </c>
      <c r="B263" s="461" t="s">
        <v>1037</v>
      </c>
      <c r="C263" s="466" t="s">
        <v>5339</v>
      </c>
      <c r="D263" s="466" t="s">
        <v>3044</v>
      </c>
      <c r="E263" s="466" t="s">
        <v>3044</v>
      </c>
      <c r="F263" s="466" t="s">
        <v>12</v>
      </c>
      <c r="G263" s="466" t="s">
        <v>508</v>
      </c>
      <c r="H263" s="466" t="s">
        <v>124</v>
      </c>
      <c r="I263" s="466" t="s">
        <v>125</v>
      </c>
      <c r="J263" s="466" t="s">
        <v>2800</v>
      </c>
      <c r="K263" s="466" t="s">
        <v>4895</v>
      </c>
      <c r="L263" s="466"/>
      <c r="M263" s="466"/>
      <c r="N263" s="466"/>
      <c r="O263" s="466"/>
      <c r="P263" s="466"/>
      <c r="Q263" s="466"/>
      <c r="R263" s="466"/>
      <c r="S263" s="466"/>
      <c r="T263" s="466"/>
      <c r="U263" s="466"/>
      <c r="V263" s="466"/>
      <c r="W263" s="466"/>
      <c r="X263" s="466"/>
      <c r="Y263" s="466"/>
      <c r="Z263" s="466"/>
      <c r="AA263" s="466"/>
      <c r="AB263" s="466"/>
      <c r="AC263" s="466"/>
      <c r="AD263" s="466"/>
      <c r="AE263" s="466"/>
      <c r="AF263" s="466"/>
      <c r="AG263" s="466"/>
      <c r="AH263" s="466"/>
      <c r="AI263" s="466"/>
      <c r="AJ263" s="466"/>
      <c r="AK263" s="466"/>
      <c r="AL263" s="466"/>
      <c r="AM263" s="466"/>
      <c r="AN263" s="466"/>
      <c r="AO263" s="466"/>
      <c r="AP263" s="466"/>
      <c r="AQ263" s="466"/>
      <c r="AR263" s="466"/>
      <c r="AS263" s="466"/>
      <c r="AT263" s="466"/>
      <c r="AU263" s="466"/>
      <c r="AV263" s="476">
        <v>0</v>
      </c>
      <c r="AW263" s="476">
        <v>0</v>
      </c>
      <c r="AX263" s="476"/>
      <c r="AY263" s="476"/>
      <c r="AZ263" s="476"/>
      <c r="BA263" s="476">
        <v>0</v>
      </c>
      <c r="BB263" s="466" t="s">
        <v>123</v>
      </c>
      <c r="BC263" s="466" t="s">
        <v>51</v>
      </c>
    </row>
    <row r="264" spans="1:55" s="465" customFormat="1" ht="16.5">
      <c r="A264" s="461" t="s">
        <v>309</v>
      </c>
      <c r="B264" s="462" t="s">
        <v>3285</v>
      </c>
      <c r="C264" s="463" t="s">
        <v>5340</v>
      </c>
      <c r="D264" s="463" t="s">
        <v>3045</v>
      </c>
      <c r="E264" s="463" t="s">
        <v>3045</v>
      </c>
      <c r="F264" s="463" t="s">
        <v>12</v>
      </c>
      <c r="G264" s="463" t="s">
        <v>508</v>
      </c>
      <c r="H264" s="463" t="s">
        <v>124</v>
      </c>
      <c r="I264" s="463" t="s">
        <v>125</v>
      </c>
      <c r="J264" s="463" t="s">
        <v>2800</v>
      </c>
      <c r="K264" s="463" t="s">
        <v>4896</v>
      </c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  <c r="AA264" s="463"/>
      <c r="AB264" s="463"/>
      <c r="AC264" s="463"/>
      <c r="AD264" s="463"/>
      <c r="AE264" s="463"/>
      <c r="AF264" s="463"/>
      <c r="AG264" s="463"/>
      <c r="AH264" s="463"/>
      <c r="AI264" s="463"/>
      <c r="AJ264" s="463"/>
      <c r="AK264" s="463"/>
      <c r="AL264" s="463"/>
      <c r="AM264" s="463"/>
      <c r="AN264" s="463"/>
      <c r="AO264" s="463"/>
      <c r="AP264" s="463"/>
      <c r="AQ264" s="463"/>
      <c r="AR264" s="463"/>
      <c r="AS264" s="463"/>
      <c r="AT264" s="463"/>
      <c r="AU264" s="463"/>
      <c r="AV264" s="464"/>
      <c r="AW264" s="464">
        <v>19.899999999999999</v>
      </c>
      <c r="AX264" s="464"/>
      <c r="AY264" s="464"/>
      <c r="AZ264" s="464"/>
      <c r="BA264" s="464">
        <v>0</v>
      </c>
      <c r="BB264" s="463" t="s">
        <v>123</v>
      </c>
      <c r="BC264" s="463" t="s">
        <v>51</v>
      </c>
    </row>
    <row r="265" spans="1:55" s="465" customFormat="1" ht="16.5">
      <c r="A265" s="461" t="s">
        <v>309</v>
      </c>
      <c r="B265" s="462" t="s">
        <v>3285</v>
      </c>
      <c r="C265" s="463" t="s">
        <v>5341</v>
      </c>
      <c r="D265" s="463" t="s">
        <v>3046</v>
      </c>
      <c r="E265" s="463" t="s">
        <v>3046</v>
      </c>
      <c r="F265" s="463" t="s">
        <v>12</v>
      </c>
      <c r="G265" s="463" t="s">
        <v>508</v>
      </c>
      <c r="H265" s="463" t="s">
        <v>124</v>
      </c>
      <c r="I265" s="463" t="s">
        <v>125</v>
      </c>
      <c r="J265" s="463" t="s">
        <v>2800</v>
      </c>
      <c r="K265" s="463" t="s">
        <v>4897</v>
      </c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  <c r="AA265" s="463"/>
      <c r="AB265" s="463"/>
      <c r="AC265" s="463"/>
      <c r="AD265" s="463"/>
      <c r="AE265" s="463"/>
      <c r="AF265" s="463"/>
      <c r="AG265" s="463"/>
      <c r="AH265" s="463"/>
      <c r="AI265" s="463"/>
      <c r="AJ265" s="463"/>
      <c r="AK265" s="463"/>
      <c r="AL265" s="463"/>
      <c r="AM265" s="463"/>
      <c r="AN265" s="463"/>
      <c r="AO265" s="463"/>
      <c r="AP265" s="463"/>
      <c r="AQ265" s="463"/>
      <c r="AR265" s="463"/>
      <c r="AS265" s="463"/>
      <c r="AT265" s="463"/>
      <c r="AU265" s="463"/>
      <c r="AV265" s="464"/>
      <c r="AW265" s="464">
        <v>19.899999999999999</v>
      </c>
      <c r="AX265" s="464"/>
      <c r="AY265" s="464"/>
      <c r="AZ265" s="464"/>
      <c r="BA265" s="464">
        <v>0</v>
      </c>
      <c r="BB265" s="463" t="s">
        <v>123</v>
      </c>
      <c r="BC265" s="463" t="s">
        <v>51</v>
      </c>
    </row>
    <row r="266" spans="1:55" s="465" customFormat="1" ht="16.5">
      <c r="A266" s="461" t="s">
        <v>309</v>
      </c>
      <c r="B266" s="462" t="s">
        <v>3285</v>
      </c>
      <c r="C266" s="463" t="s">
        <v>5342</v>
      </c>
      <c r="D266" s="463" t="s">
        <v>3047</v>
      </c>
      <c r="E266" s="463" t="s">
        <v>3047</v>
      </c>
      <c r="F266" s="463" t="s">
        <v>12</v>
      </c>
      <c r="G266" s="463" t="s">
        <v>508</v>
      </c>
      <c r="H266" s="463" t="s">
        <v>124</v>
      </c>
      <c r="I266" s="463" t="s">
        <v>125</v>
      </c>
      <c r="J266" s="463" t="s">
        <v>2800</v>
      </c>
      <c r="K266" s="463" t="s">
        <v>4898</v>
      </c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463"/>
      <c r="AV266" s="464"/>
      <c r="AW266" s="464">
        <v>19.899999999999999</v>
      </c>
      <c r="AX266" s="464"/>
      <c r="AY266" s="464"/>
      <c r="AZ266" s="464"/>
      <c r="BA266" s="464">
        <v>0</v>
      </c>
      <c r="BB266" s="463" t="s">
        <v>123</v>
      </c>
      <c r="BC266" s="463" t="s">
        <v>51</v>
      </c>
    </row>
    <row r="267" spans="1:55" s="461" customFormat="1" ht="16.5">
      <c r="A267" s="461" t="s">
        <v>309</v>
      </c>
      <c r="B267" s="461" t="s">
        <v>1037</v>
      </c>
      <c r="C267" s="466" t="s">
        <v>5343</v>
      </c>
      <c r="D267" s="466" t="s">
        <v>3048</v>
      </c>
      <c r="E267" s="466" t="s">
        <v>3048</v>
      </c>
      <c r="F267" s="466" t="s">
        <v>12</v>
      </c>
      <c r="G267" s="466" t="s">
        <v>508</v>
      </c>
      <c r="H267" s="466" t="s">
        <v>124</v>
      </c>
      <c r="I267" s="466" t="s">
        <v>125</v>
      </c>
      <c r="J267" s="466" t="s">
        <v>2800</v>
      </c>
      <c r="K267" s="466" t="s">
        <v>4899</v>
      </c>
      <c r="L267" s="466"/>
      <c r="M267" s="466"/>
      <c r="N267" s="466"/>
      <c r="O267" s="466"/>
      <c r="P267" s="466"/>
      <c r="Q267" s="466"/>
      <c r="R267" s="466"/>
      <c r="S267" s="466"/>
      <c r="T267" s="466"/>
      <c r="U267" s="466"/>
      <c r="V267" s="466"/>
      <c r="W267" s="466"/>
      <c r="X267" s="466"/>
      <c r="Y267" s="466"/>
      <c r="Z267" s="466"/>
      <c r="AA267" s="466"/>
      <c r="AB267" s="466"/>
      <c r="AC267" s="466"/>
      <c r="AD267" s="466"/>
      <c r="AE267" s="466"/>
      <c r="AF267" s="466"/>
      <c r="AG267" s="466"/>
      <c r="AH267" s="466"/>
      <c r="AI267" s="466"/>
      <c r="AJ267" s="466"/>
      <c r="AK267" s="466"/>
      <c r="AL267" s="466"/>
      <c r="AM267" s="466"/>
      <c r="AN267" s="466"/>
      <c r="AO267" s="466"/>
      <c r="AP267" s="466"/>
      <c r="AQ267" s="466"/>
      <c r="AR267" s="466"/>
      <c r="AS267" s="466"/>
      <c r="AT267" s="466"/>
      <c r="AU267" s="466"/>
      <c r="AV267" s="476">
        <v>0</v>
      </c>
      <c r="AW267" s="476">
        <v>0</v>
      </c>
      <c r="AX267" s="476"/>
      <c r="AY267" s="476"/>
      <c r="AZ267" s="476"/>
      <c r="BA267" s="476">
        <v>0</v>
      </c>
      <c r="BB267" s="466" t="s">
        <v>123</v>
      </c>
      <c r="BC267" s="466" t="s">
        <v>51</v>
      </c>
    </row>
    <row r="268" spans="1:55" s="461" customFormat="1" ht="16.5">
      <c r="A268" s="461" t="s">
        <v>309</v>
      </c>
      <c r="B268" s="461" t="s">
        <v>1037</v>
      </c>
      <c r="C268" s="466" t="s">
        <v>5344</v>
      </c>
      <c r="D268" s="466" t="s">
        <v>3049</v>
      </c>
      <c r="E268" s="466" t="s">
        <v>3049</v>
      </c>
      <c r="F268" s="466" t="s">
        <v>12</v>
      </c>
      <c r="G268" s="466" t="s">
        <v>508</v>
      </c>
      <c r="H268" s="466" t="s">
        <v>124</v>
      </c>
      <c r="I268" s="466" t="s">
        <v>125</v>
      </c>
      <c r="J268" s="466" t="s">
        <v>2800</v>
      </c>
      <c r="K268" s="466" t="s">
        <v>4900</v>
      </c>
      <c r="L268" s="466"/>
      <c r="M268" s="466"/>
      <c r="N268" s="466"/>
      <c r="O268" s="466"/>
      <c r="P268" s="466"/>
      <c r="Q268" s="466"/>
      <c r="R268" s="466"/>
      <c r="S268" s="466"/>
      <c r="T268" s="466"/>
      <c r="U268" s="466"/>
      <c r="V268" s="466"/>
      <c r="W268" s="466"/>
      <c r="X268" s="466"/>
      <c r="Y268" s="466"/>
      <c r="Z268" s="466"/>
      <c r="AA268" s="466"/>
      <c r="AB268" s="466"/>
      <c r="AC268" s="466"/>
      <c r="AD268" s="466"/>
      <c r="AE268" s="466"/>
      <c r="AF268" s="466"/>
      <c r="AG268" s="466"/>
      <c r="AH268" s="466"/>
      <c r="AI268" s="466"/>
      <c r="AJ268" s="466"/>
      <c r="AK268" s="466"/>
      <c r="AL268" s="466"/>
      <c r="AM268" s="466"/>
      <c r="AN268" s="466"/>
      <c r="AO268" s="466"/>
      <c r="AP268" s="466"/>
      <c r="AQ268" s="466"/>
      <c r="AR268" s="466"/>
      <c r="AS268" s="466"/>
      <c r="AT268" s="466"/>
      <c r="AU268" s="466"/>
      <c r="AV268" s="476">
        <v>0</v>
      </c>
      <c r="AW268" s="476">
        <v>0</v>
      </c>
      <c r="AX268" s="476"/>
      <c r="AY268" s="476"/>
      <c r="AZ268" s="476"/>
      <c r="BA268" s="476">
        <v>0</v>
      </c>
      <c r="BB268" s="466" t="s">
        <v>123</v>
      </c>
      <c r="BC268" s="466" t="s">
        <v>51</v>
      </c>
    </row>
    <row r="269" spans="1:55" s="461" customFormat="1" ht="16.5">
      <c r="A269" s="461" t="s">
        <v>309</v>
      </c>
      <c r="B269" s="461" t="s">
        <v>1037</v>
      </c>
      <c r="C269" s="466" t="s">
        <v>5345</v>
      </c>
      <c r="D269" s="466" t="s">
        <v>3050</v>
      </c>
      <c r="E269" s="466" t="s">
        <v>3050</v>
      </c>
      <c r="F269" s="466" t="s">
        <v>12</v>
      </c>
      <c r="G269" s="466" t="s">
        <v>508</v>
      </c>
      <c r="H269" s="466" t="s">
        <v>124</v>
      </c>
      <c r="I269" s="466" t="s">
        <v>125</v>
      </c>
      <c r="J269" s="466" t="s">
        <v>2800</v>
      </c>
      <c r="K269" s="466" t="s">
        <v>4901</v>
      </c>
      <c r="L269" s="466"/>
      <c r="M269" s="466"/>
      <c r="N269" s="466"/>
      <c r="O269" s="466"/>
      <c r="P269" s="466"/>
      <c r="Q269" s="466"/>
      <c r="R269" s="466"/>
      <c r="S269" s="466"/>
      <c r="T269" s="466"/>
      <c r="U269" s="466"/>
      <c r="V269" s="466"/>
      <c r="W269" s="466"/>
      <c r="X269" s="466"/>
      <c r="Y269" s="466"/>
      <c r="Z269" s="466"/>
      <c r="AA269" s="466"/>
      <c r="AB269" s="466"/>
      <c r="AC269" s="466"/>
      <c r="AD269" s="466"/>
      <c r="AE269" s="466"/>
      <c r="AF269" s="466"/>
      <c r="AG269" s="466"/>
      <c r="AH269" s="466"/>
      <c r="AI269" s="466"/>
      <c r="AJ269" s="466"/>
      <c r="AK269" s="466"/>
      <c r="AL269" s="466"/>
      <c r="AM269" s="466"/>
      <c r="AN269" s="466"/>
      <c r="AO269" s="466"/>
      <c r="AP269" s="466"/>
      <c r="AQ269" s="466"/>
      <c r="AR269" s="466"/>
      <c r="AS269" s="466"/>
      <c r="AT269" s="466"/>
      <c r="AU269" s="466"/>
      <c r="AV269" s="476">
        <v>0</v>
      </c>
      <c r="AW269" s="476">
        <v>0</v>
      </c>
      <c r="AX269" s="476"/>
      <c r="AY269" s="476"/>
      <c r="AZ269" s="476"/>
      <c r="BA269" s="476">
        <v>0</v>
      </c>
      <c r="BB269" s="466" t="s">
        <v>123</v>
      </c>
      <c r="BC269" s="466" t="s">
        <v>51</v>
      </c>
    </row>
    <row r="270" spans="1:55" s="465" customFormat="1" ht="16.5">
      <c r="A270" s="461" t="s">
        <v>309</v>
      </c>
      <c r="B270" s="462" t="s">
        <v>3285</v>
      </c>
      <c r="C270" s="463" t="s">
        <v>5346</v>
      </c>
      <c r="D270" s="463" t="s">
        <v>3051</v>
      </c>
      <c r="E270" s="463" t="s">
        <v>3051</v>
      </c>
      <c r="F270" s="463" t="s">
        <v>12</v>
      </c>
      <c r="G270" s="463" t="s">
        <v>508</v>
      </c>
      <c r="H270" s="463" t="s">
        <v>124</v>
      </c>
      <c r="I270" s="463" t="s">
        <v>125</v>
      </c>
      <c r="J270" s="463" t="s">
        <v>2800</v>
      </c>
      <c r="K270" s="463" t="s">
        <v>4902</v>
      </c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  <c r="AA270" s="463"/>
      <c r="AB270" s="463"/>
      <c r="AC270" s="463"/>
      <c r="AD270" s="463"/>
      <c r="AE270" s="463"/>
      <c r="AF270" s="463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/>
      <c r="AS270" s="463"/>
      <c r="AT270" s="463"/>
      <c r="AU270" s="463"/>
      <c r="AV270" s="464"/>
      <c r="AW270" s="464">
        <v>23.27</v>
      </c>
      <c r="AX270" s="464"/>
      <c r="AY270" s="464"/>
      <c r="AZ270" s="464"/>
      <c r="BA270" s="464"/>
      <c r="BB270" s="463" t="s">
        <v>123</v>
      </c>
      <c r="BC270" s="463" t="s">
        <v>51</v>
      </c>
    </row>
    <row r="271" spans="1:55" s="465" customFormat="1" ht="16.5">
      <c r="A271" s="461" t="s">
        <v>309</v>
      </c>
      <c r="B271" s="462" t="s">
        <v>3285</v>
      </c>
      <c r="C271" s="463" t="s">
        <v>5347</v>
      </c>
      <c r="D271" s="463" t="s">
        <v>3052</v>
      </c>
      <c r="E271" s="463" t="s">
        <v>3052</v>
      </c>
      <c r="F271" s="463" t="s">
        <v>12</v>
      </c>
      <c r="G271" s="463" t="s">
        <v>508</v>
      </c>
      <c r="H271" s="463" t="s">
        <v>124</v>
      </c>
      <c r="I271" s="463" t="s">
        <v>125</v>
      </c>
      <c r="J271" s="463" t="s">
        <v>2800</v>
      </c>
      <c r="K271" s="463" t="s">
        <v>4903</v>
      </c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  <c r="AA271" s="463"/>
      <c r="AB271" s="463"/>
      <c r="AC271" s="463"/>
      <c r="AD271" s="463"/>
      <c r="AE271" s="463"/>
      <c r="AF271" s="463"/>
      <c r="AG271" s="463"/>
      <c r="AH271" s="463"/>
      <c r="AI271" s="463"/>
      <c r="AJ271" s="463"/>
      <c r="AK271" s="463"/>
      <c r="AL271" s="463"/>
      <c r="AM271" s="463"/>
      <c r="AN271" s="463"/>
      <c r="AO271" s="463"/>
      <c r="AP271" s="463"/>
      <c r="AQ271" s="463"/>
      <c r="AR271" s="463"/>
      <c r="AS271" s="463"/>
      <c r="AT271" s="463"/>
      <c r="AU271" s="463"/>
      <c r="AV271" s="464"/>
      <c r="AW271" s="464">
        <v>23.27</v>
      </c>
      <c r="AX271" s="464"/>
      <c r="AY271" s="464"/>
      <c r="AZ271" s="464"/>
      <c r="BA271" s="464"/>
      <c r="BB271" s="463" t="s">
        <v>123</v>
      </c>
      <c r="BC271" s="463" t="s">
        <v>51</v>
      </c>
    </row>
    <row r="272" spans="1:55" s="465" customFormat="1" ht="16.5">
      <c r="A272" s="461" t="s">
        <v>309</v>
      </c>
      <c r="B272" s="462" t="s">
        <v>3285</v>
      </c>
      <c r="C272" s="463" t="s">
        <v>5348</v>
      </c>
      <c r="D272" s="463" t="s">
        <v>3053</v>
      </c>
      <c r="E272" s="463" t="s">
        <v>3053</v>
      </c>
      <c r="F272" s="463" t="s">
        <v>12</v>
      </c>
      <c r="G272" s="463" t="s">
        <v>508</v>
      </c>
      <c r="H272" s="463" t="s">
        <v>124</v>
      </c>
      <c r="I272" s="463" t="s">
        <v>125</v>
      </c>
      <c r="J272" s="463" t="s">
        <v>2800</v>
      </c>
      <c r="K272" s="463" t="s">
        <v>4904</v>
      </c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  <c r="AA272" s="463"/>
      <c r="AB272" s="463"/>
      <c r="AC272" s="463"/>
      <c r="AD272" s="463"/>
      <c r="AE272" s="463"/>
      <c r="AF272" s="463"/>
      <c r="AG272" s="463"/>
      <c r="AH272" s="463"/>
      <c r="AI272" s="463"/>
      <c r="AJ272" s="463"/>
      <c r="AK272" s="463"/>
      <c r="AL272" s="463"/>
      <c r="AM272" s="463"/>
      <c r="AN272" s="463"/>
      <c r="AO272" s="463"/>
      <c r="AP272" s="463"/>
      <c r="AQ272" s="463"/>
      <c r="AR272" s="463"/>
      <c r="AS272" s="463"/>
      <c r="AT272" s="463"/>
      <c r="AU272" s="463"/>
      <c r="AV272" s="464"/>
      <c r="AW272" s="464">
        <v>23.27</v>
      </c>
      <c r="AX272" s="464"/>
      <c r="AY272" s="464"/>
      <c r="AZ272" s="464"/>
      <c r="BA272" s="464"/>
      <c r="BB272" s="463" t="s">
        <v>123</v>
      </c>
      <c r="BC272" s="463" t="s">
        <v>51</v>
      </c>
    </row>
    <row r="273" spans="1:55" s="461" customFormat="1" ht="16.5">
      <c r="A273" s="461" t="s">
        <v>309</v>
      </c>
      <c r="B273" s="461" t="s">
        <v>1037</v>
      </c>
      <c r="C273" s="466" t="s">
        <v>5349</v>
      </c>
      <c r="D273" s="466" t="s">
        <v>3054</v>
      </c>
      <c r="E273" s="466" t="s">
        <v>3054</v>
      </c>
      <c r="F273" s="466" t="s">
        <v>12</v>
      </c>
      <c r="G273" s="466" t="s">
        <v>508</v>
      </c>
      <c r="H273" s="466" t="s">
        <v>124</v>
      </c>
      <c r="I273" s="466" t="s">
        <v>125</v>
      </c>
      <c r="J273" s="466" t="s">
        <v>2800</v>
      </c>
      <c r="K273" s="466" t="s">
        <v>4905</v>
      </c>
      <c r="L273" s="466"/>
      <c r="M273" s="466"/>
      <c r="N273" s="466"/>
      <c r="O273" s="466"/>
      <c r="P273" s="466"/>
      <c r="Q273" s="466"/>
      <c r="R273" s="466"/>
      <c r="S273" s="466"/>
      <c r="T273" s="466"/>
      <c r="U273" s="466"/>
      <c r="V273" s="466"/>
      <c r="W273" s="466"/>
      <c r="X273" s="466"/>
      <c r="Y273" s="466"/>
      <c r="Z273" s="466"/>
      <c r="AA273" s="466"/>
      <c r="AB273" s="466"/>
      <c r="AC273" s="466"/>
      <c r="AD273" s="466"/>
      <c r="AE273" s="466"/>
      <c r="AF273" s="466"/>
      <c r="AG273" s="466"/>
      <c r="AH273" s="466"/>
      <c r="AI273" s="466"/>
      <c r="AJ273" s="466"/>
      <c r="AK273" s="466"/>
      <c r="AL273" s="466"/>
      <c r="AM273" s="466"/>
      <c r="AN273" s="466"/>
      <c r="AO273" s="466"/>
      <c r="AP273" s="466"/>
      <c r="AQ273" s="466"/>
      <c r="AR273" s="466"/>
      <c r="AS273" s="466"/>
      <c r="AT273" s="466"/>
      <c r="AU273" s="466"/>
      <c r="AV273" s="476">
        <v>0</v>
      </c>
      <c r="AW273" s="476">
        <v>0</v>
      </c>
      <c r="AX273" s="476"/>
      <c r="AY273" s="476"/>
      <c r="AZ273" s="476"/>
      <c r="BA273" s="476">
        <v>0</v>
      </c>
      <c r="BB273" s="466" t="s">
        <v>123</v>
      </c>
      <c r="BC273" s="466" t="s">
        <v>51</v>
      </c>
    </row>
    <row r="274" spans="1:55" s="461" customFormat="1" ht="16.5">
      <c r="A274" s="461" t="s">
        <v>309</v>
      </c>
      <c r="B274" s="461" t="s">
        <v>1037</v>
      </c>
      <c r="C274" s="466" t="s">
        <v>5350</v>
      </c>
      <c r="D274" s="466" t="s">
        <v>3055</v>
      </c>
      <c r="E274" s="466" t="s">
        <v>3055</v>
      </c>
      <c r="F274" s="466" t="s">
        <v>12</v>
      </c>
      <c r="G274" s="466" t="s">
        <v>508</v>
      </c>
      <c r="H274" s="466" t="s">
        <v>124</v>
      </c>
      <c r="I274" s="466" t="s">
        <v>125</v>
      </c>
      <c r="J274" s="466" t="s">
        <v>2800</v>
      </c>
      <c r="K274" s="466" t="s">
        <v>4906</v>
      </c>
      <c r="L274" s="466"/>
      <c r="M274" s="466"/>
      <c r="N274" s="466"/>
      <c r="O274" s="466"/>
      <c r="P274" s="466"/>
      <c r="Q274" s="466"/>
      <c r="R274" s="466"/>
      <c r="S274" s="466"/>
      <c r="T274" s="466"/>
      <c r="U274" s="466"/>
      <c r="V274" s="466"/>
      <c r="W274" s="466"/>
      <c r="X274" s="466"/>
      <c r="Y274" s="466"/>
      <c r="Z274" s="466"/>
      <c r="AA274" s="466"/>
      <c r="AB274" s="466"/>
      <c r="AC274" s="466"/>
      <c r="AD274" s="466"/>
      <c r="AE274" s="466"/>
      <c r="AF274" s="466"/>
      <c r="AG274" s="466"/>
      <c r="AH274" s="466"/>
      <c r="AI274" s="466"/>
      <c r="AJ274" s="466"/>
      <c r="AK274" s="466"/>
      <c r="AL274" s="466"/>
      <c r="AM274" s="466"/>
      <c r="AN274" s="466"/>
      <c r="AO274" s="466"/>
      <c r="AP274" s="466"/>
      <c r="AQ274" s="466"/>
      <c r="AR274" s="466"/>
      <c r="AS274" s="466"/>
      <c r="AT274" s="466"/>
      <c r="AU274" s="466"/>
      <c r="AV274" s="476">
        <v>0</v>
      </c>
      <c r="AW274" s="476">
        <v>0</v>
      </c>
      <c r="AX274" s="476"/>
      <c r="AY274" s="476"/>
      <c r="AZ274" s="476"/>
      <c r="BA274" s="476">
        <v>0</v>
      </c>
      <c r="BB274" s="466" t="s">
        <v>123</v>
      </c>
      <c r="BC274" s="466" t="s">
        <v>51</v>
      </c>
    </row>
    <row r="275" spans="1:55" s="461" customFormat="1" ht="16.5">
      <c r="A275" s="461" t="s">
        <v>309</v>
      </c>
      <c r="B275" s="461" t="s">
        <v>1037</v>
      </c>
      <c r="C275" s="466" t="s">
        <v>5351</v>
      </c>
      <c r="D275" s="466" t="s">
        <v>3056</v>
      </c>
      <c r="E275" s="466" t="s">
        <v>3056</v>
      </c>
      <c r="F275" s="466" t="s">
        <v>12</v>
      </c>
      <c r="G275" s="466" t="s">
        <v>508</v>
      </c>
      <c r="H275" s="466" t="s">
        <v>124</v>
      </c>
      <c r="I275" s="466" t="s">
        <v>125</v>
      </c>
      <c r="J275" s="466" t="s">
        <v>2800</v>
      </c>
      <c r="K275" s="466" t="s">
        <v>4907</v>
      </c>
      <c r="L275" s="466"/>
      <c r="M275" s="466"/>
      <c r="N275" s="466"/>
      <c r="O275" s="466"/>
      <c r="P275" s="466"/>
      <c r="Q275" s="466"/>
      <c r="R275" s="466"/>
      <c r="S275" s="466"/>
      <c r="T275" s="466"/>
      <c r="U275" s="466"/>
      <c r="V275" s="466"/>
      <c r="W275" s="466"/>
      <c r="X275" s="466"/>
      <c r="Y275" s="466"/>
      <c r="Z275" s="466"/>
      <c r="AA275" s="466"/>
      <c r="AB275" s="466"/>
      <c r="AC275" s="466"/>
      <c r="AD275" s="466"/>
      <c r="AE275" s="466"/>
      <c r="AF275" s="466"/>
      <c r="AG275" s="466"/>
      <c r="AH275" s="466"/>
      <c r="AI275" s="466"/>
      <c r="AJ275" s="466"/>
      <c r="AK275" s="466"/>
      <c r="AL275" s="466"/>
      <c r="AM275" s="466"/>
      <c r="AN275" s="466"/>
      <c r="AO275" s="466"/>
      <c r="AP275" s="466"/>
      <c r="AQ275" s="466"/>
      <c r="AR275" s="466"/>
      <c r="AS275" s="466"/>
      <c r="AT275" s="466"/>
      <c r="AU275" s="466"/>
      <c r="AV275" s="476">
        <v>0</v>
      </c>
      <c r="AW275" s="476">
        <v>0</v>
      </c>
      <c r="AX275" s="476"/>
      <c r="AY275" s="476"/>
      <c r="AZ275" s="476"/>
      <c r="BA275" s="476">
        <v>0</v>
      </c>
      <c r="BB275" s="466" t="s">
        <v>123</v>
      </c>
      <c r="BC275" s="466" t="s">
        <v>51</v>
      </c>
    </row>
    <row r="276" spans="1:55" s="465" customFormat="1" ht="16.5">
      <c r="A276" s="461" t="s">
        <v>309</v>
      </c>
      <c r="B276" s="462" t="s">
        <v>3285</v>
      </c>
      <c r="C276" s="463" t="s">
        <v>5352</v>
      </c>
      <c r="D276" s="463" t="s">
        <v>3057</v>
      </c>
      <c r="E276" s="463" t="s">
        <v>3057</v>
      </c>
      <c r="F276" s="463" t="s">
        <v>12</v>
      </c>
      <c r="G276" s="463" t="s">
        <v>508</v>
      </c>
      <c r="H276" s="463" t="s">
        <v>124</v>
      </c>
      <c r="I276" s="463" t="s">
        <v>125</v>
      </c>
      <c r="J276" s="463" t="s">
        <v>2800</v>
      </c>
      <c r="K276" s="463" t="s">
        <v>4908</v>
      </c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  <c r="AA276" s="463"/>
      <c r="AB276" s="463"/>
      <c r="AC276" s="463"/>
      <c r="AD276" s="463"/>
      <c r="AE276" s="463"/>
      <c r="AF276" s="463"/>
      <c r="AG276" s="463"/>
      <c r="AH276" s="463"/>
      <c r="AI276" s="463"/>
      <c r="AJ276" s="463"/>
      <c r="AK276" s="463"/>
      <c r="AL276" s="463"/>
      <c r="AM276" s="463"/>
      <c r="AN276" s="463"/>
      <c r="AO276" s="463"/>
      <c r="AP276" s="463"/>
      <c r="AQ276" s="463"/>
      <c r="AR276" s="463"/>
      <c r="AS276" s="463"/>
      <c r="AT276" s="463"/>
      <c r="AU276" s="463"/>
      <c r="AV276" s="464"/>
      <c r="AW276" s="464">
        <v>29.69</v>
      </c>
      <c r="AX276" s="464"/>
      <c r="AY276" s="464"/>
      <c r="AZ276" s="464"/>
      <c r="BA276" s="464"/>
      <c r="BB276" s="463" t="s">
        <v>123</v>
      </c>
      <c r="BC276" s="463" t="s">
        <v>51</v>
      </c>
    </row>
    <row r="277" spans="1:55" s="465" customFormat="1" ht="16.5">
      <c r="A277" s="461" t="s">
        <v>309</v>
      </c>
      <c r="B277" s="462" t="s">
        <v>3285</v>
      </c>
      <c r="C277" s="463" t="s">
        <v>5353</v>
      </c>
      <c r="D277" s="463" t="s">
        <v>3058</v>
      </c>
      <c r="E277" s="463" t="s">
        <v>3058</v>
      </c>
      <c r="F277" s="463" t="s">
        <v>12</v>
      </c>
      <c r="G277" s="463" t="s">
        <v>508</v>
      </c>
      <c r="H277" s="463" t="s">
        <v>124</v>
      </c>
      <c r="I277" s="463" t="s">
        <v>125</v>
      </c>
      <c r="J277" s="463" t="s">
        <v>2800</v>
      </c>
      <c r="K277" s="463" t="s">
        <v>4909</v>
      </c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  <c r="AA277" s="463"/>
      <c r="AB277" s="463"/>
      <c r="AC277" s="463"/>
      <c r="AD277" s="463"/>
      <c r="AE277" s="463"/>
      <c r="AF277" s="463"/>
      <c r="AG277" s="463"/>
      <c r="AH277" s="463"/>
      <c r="AI277" s="463"/>
      <c r="AJ277" s="463"/>
      <c r="AK277" s="463"/>
      <c r="AL277" s="463"/>
      <c r="AM277" s="463"/>
      <c r="AN277" s="463"/>
      <c r="AO277" s="463"/>
      <c r="AP277" s="463"/>
      <c r="AQ277" s="463"/>
      <c r="AR277" s="463"/>
      <c r="AS277" s="463"/>
      <c r="AT277" s="463"/>
      <c r="AU277" s="463"/>
      <c r="AV277" s="464"/>
      <c r="AW277" s="464">
        <v>29.69</v>
      </c>
      <c r="AX277" s="464"/>
      <c r="AY277" s="464"/>
      <c r="AZ277" s="464"/>
      <c r="BA277" s="464"/>
      <c r="BB277" s="463" t="s">
        <v>123</v>
      </c>
      <c r="BC277" s="463" t="s">
        <v>51</v>
      </c>
    </row>
    <row r="278" spans="1:55" s="465" customFormat="1" ht="16.5">
      <c r="A278" s="461" t="s">
        <v>309</v>
      </c>
      <c r="B278" s="462" t="s">
        <v>3285</v>
      </c>
      <c r="C278" s="463" t="s">
        <v>5354</v>
      </c>
      <c r="D278" s="463" t="s">
        <v>3059</v>
      </c>
      <c r="E278" s="463" t="s">
        <v>3059</v>
      </c>
      <c r="F278" s="463" t="s">
        <v>12</v>
      </c>
      <c r="G278" s="463" t="s">
        <v>508</v>
      </c>
      <c r="H278" s="463" t="s">
        <v>124</v>
      </c>
      <c r="I278" s="463" t="s">
        <v>125</v>
      </c>
      <c r="J278" s="463" t="s">
        <v>2800</v>
      </c>
      <c r="K278" s="463" t="s">
        <v>4910</v>
      </c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  <c r="AA278" s="463"/>
      <c r="AB278" s="463"/>
      <c r="AC278" s="463"/>
      <c r="AD278" s="463"/>
      <c r="AE278" s="463"/>
      <c r="AF278" s="463"/>
      <c r="AG278" s="463"/>
      <c r="AH278" s="463"/>
      <c r="AI278" s="463"/>
      <c r="AJ278" s="463"/>
      <c r="AK278" s="463"/>
      <c r="AL278" s="463"/>
      <c r="AM278" s="463"/>
      <c r="AN278" s="463"/>
      <c r="AO278" s="463"/>
      <c r="AP278" s="463"/>
      <c r="AQ278" s="463"/>
      <c r="AR278" s="463"/>
      <c r="AS278" s="463"/>
      <c r="AT278" s="463"/>
      <c r="AU278" s="463"/>
      <c r="AV278" s="464"/>
      <c r="AW278" s="464">
        <v>29.69</v>
      </c>
      <c r="AX278" s="464"/>
      <c r="AY278" s="464"/>
      <c r="AZ278" s="464"/>
      <c r="BA278" s="464"/>
      <c r="BB278" s="463" t="s">
        <v>123</v>
      </c>
      <c r="BC278" s="463" t="s">
        <v>51</v>
      </c>
    </row>
    <row r="279" spans="1:55" s="461" customFormat="1" ht="16.5">
      <c r="A279" s="461" t="s">
        <v>309</v>
      </c>
      <c r="B279" s="461" t="s">
        <v>1037</v>
      </c>
      <c r="C279" s="466" t="s">
        <v>5355</v>
      </c>
      <c r="D279" s="466" t="s">
        <v>3060</v>
      </c>
      <c r="E279" s="466" t="s">
        <v>3060</v>
      </c>
      <c r="F279" s="466" t="s">
        <v>12</v>
      </c>
      <c r="G279" s="466" t="s">
        <v>508</v>
      </c>
      <c r="H279" s="466" t="s">
        <v>124</v>
      </c>
      <c r="I279" s="466" t="s">
        <v>125</v>
      </c>
      <c r="J279" s="466" t="s">
        <v>2800</v>
      </c>
      <c r="K279" s="466" t="s">
        <v>4911</v>
      </c>
      <c r="L279" s="466"/>
      <c r="M279" s="466"/>
      <c r="N279" s="466"/>
      <c r="O279" s="466"/>
      <c r="P279" s="466"/>
      <c r="Q279" s="466"/>
      <c r="R279" s="466"/>
      <c r="S279" s="466"/>
      <c r="T279" s="466"/>
      <c r="U279" s="466"/>
      <c r="V279" s="466"/>
      <c r="W279" s="466"/>
      <c r="X279" s="466"/>
      <c r="Y279" s="466"/>
      <c r="Z279" s="466"/>
      <c r="AA279" s="466"/>
      <c r="AB279" s="466"/>
      <c r="AC279" s="466"/>
      <c r="AD279" s="466"/>
      <c r="AE279" s="466"/>
      <c r="AF279" s="466"/>
      <c r="AG279" s="466"/>
      <c r="AH279" s="466"/>
      <c r="AI279" s="466"/>
      <c r="AJ279" s="466"/>
      <c r="AK279" s="466"/>
      <c r="AL279" s="466"/>
      <c r="AM279" s="466"/>
      <c r="AN279" s="466"/>
      <c r="AO279" s="466"/>
      <c r="AP279" s="466"/>
      <c r="AQ279" s="466"/>
      <c r="AR279" s="466"/>
      <c r="AS279" s="466"/>
      <c r="AT279" s="466"/>
      <c r="AU279" s="466"/>
      <c r="AV279" s="476">
        <v>0</v>
      </c>
      <c r="AW279" s="476">
        <v>0</v>
      </c>
      <c r="AX279" s="476"/>
      <c r="AY279" s="476"/>
      <c r="AZ279" s="476"/>
      <c r="BA279" s="476">
        <v>0</v>
      </c>
      <c r="BB279" s="466" t="s">
        <v>123</v>
      </c>
      <c r="BC279" s="466" t="s">
        <v>51</v>
      </c>
    </row>
    <row r="280" spans="1:55" s="461" customFormat="1" ht="16.5">
      <c r="A280" s="461" t="s">
        <v>309</v>
      </c>
      <c r="B280" s="461" t="s">
        <v>1037</v>
      </c>
      <c r="C280" s="466" t="s">
        <v>5356</v>
      </c>
      <c r="D280" s="466" t="s">
        <v>3061</v>
      </c>
      <c r="E280" s="466" t="s">
        <v>3061</v>
      </c>
      <c r="F280" s="466" t="s">
        <v>12</v>
      </c>
      <c r="G280" s="466" t="s">
        <v>508</v>
      </c>
      <c r="H280" s="466" t="s">
        <v>124</v>
      </c>
      <c r="I280" s="466" t="s">
        <v>125</v>
      </c>
      <c r="J280" s="466" t="s">
        <v>2800</v>
      </c>
      <c r="K280" s="466" t="s">
        <v>4912</v>
      </c>
      <c r="L280" s="466"/>
      <c r="M280" s="466"/>
      <c r="N280" s="466"/>
      <c r="O280" s="466"/>
      <c r="P280" s="466"/>
      <c r="Q280" s="466"/>
      <c r="R280" s="466"/>
      <c r="S280" s="466"/>
      <c r="T280" s="466"/>
      <c r="U280" s="466"/>
      <c r="V280" s="466"/>
      <c r="W280" s="466"/>
      <c r="X280" s="466"/>
      <c r="Y280" s="466"/>
      <c r="Z280" s="466"/>
      <c r="AA280" s="466"/>
      <c r="AB280" s="466"/>
      <c r="AC280" s="466"/>
      <c r="AD280" s="466"/>
      <c r="AE280" s="466"/>
      <c r="AF280" s="466"/>
      <c r="AG280" s="466"/>
      <c r="AH280" s="466"/>
      <c r="AI280" s="466"/>
      <c r="AJ280" s="466"/>
      <c r="AK280" s="466"/>
      <c r="AL280" s="466"/>
      <c r="AM280" s="466"/>
      <c r="AN280" s="466"/>
      <c r="AO280" s="466"/>
      <c r="AP280" s="466"/>
      <c r="AQ280" s="466"/>
      <c r="AR280" s="466"/>
      <c r="AS280" s="466"/>
      <c r="AT280" s="466"/>
      <c r="AU280" s="466"/>
      <c r="AV280" s="476">
        <v>0</v>
      </c>
      <c r="AW280" s="476">
        <v>0</v>
      </c>
      <c r="AX280" s="476"/>
      <c r="AY280" s="476"/>
      <c r="AZ280" s="476"/>
      <c r="BA280" s="476">
        <v>0</v>
      </c>
      <c r="BB280" s="466" t="s">
        <v>123</v>
      </c>
      <c r="BC280" s="466" t="s">
        <v>51</v>
      </c>
    </row>
    <row r="281" spans="1:55" s="461" customFormat="1" ht="16.5">
      <c r="A281" s="461" t="s">
        <v>309</v>
      </c>
      <c r="B281" s="461" t="s">
        <v>1037</v>
      </c>
      <c r="C281" s="466" t="s">
        <v>5357</v>
      </c>
      <c r="D281" s="466" t="s">
        <v>3062</v>
      </c>
      <c r="E281" s="466" t="s">
        <v>3062</v>
      </c>
      <c r="F281" s="466" t="s">
        <v>12</v>
      </c>
      <c r="G281" s="466" t="s">
        <v>508</v>
      </c>
      <c r="H281" s="466" t="s">
        <v>124</v>
      </c>
      <c r="I281" s="466" t="s">
        <v>125</v>
      </c>
      <c r="J281" s="466" t="s">
        <v>2800</v>
      </c>
      <c r="K281" s="466" t="s">
        <v>4913</v>
      </c>
      <c r="L281" s="466"/>
      <c r="M281" s="466"/>
      <c r="N281" s="466"/>
      <c r="O281" s="466"/>
      <c r="P281" s="466"/>
      <c r="Q281" s="466"/>
      <c r="R281" s="466"/>
      <c r="S281" s="466"/>
      <c r="T281" s="466"/>
      <c r="U281" s="466"/>
      <c r="V281" s="466"/>
      <c r="W281" s="466"/>
      <c r="X281" s="466"/>
      <c r="Y281" s="466"/>
      <c r="Z281" s="466"/>
      <c r="AA281" s="466"/>
      <c r="AB281" s="466"/>
      <c r="AC281" s="466"/>
      <c r="AD281" s="466"/>
      <c r="AE281" s="466"/>
      <c r="AF281" s="466"/>
      <c r="AG281" s="466"/>
      <c r="AH281" s="466"/>
      <c r="AI281" s="466"/>
      <c r="AJ281" s="466"/>
      <c r="AK281" s="466"/>
      <c r="AL281" s="466"/>
      <c r="AM281" s="466"/>
      <c r="AN281" s="466"/>
      <c r="AO281" s="466"/>
      <c r="AP281" s="466"/>
      <c r="AQ281" s="466"/>
      <c r="AR281" s="466"/>
      <c r="AS281" s="466"/>
      <c r="AT281" s="466"/>
      <c r="AU281" s="466"/>
      <c r="AV281" s="476">
        <v>0</v>
      </c>
      <c r="AW281" s="476">
        <v>0</v>
      </c>
      <c r="AX281" s="476"/>
      <c r="AY281" s="476"/>
      <c r="AZ281" s="476"/>
      <c r="BA281" s="476">
        <v>0</v>
      </c>
      <c r="BB281" s="466" t="s">
        <v>123</v>
      </c>
      <c r="BC281" s="466" t="s">
        <v>51</v>
      </c>
    </row>
    <row r="282" spans="1:55" s="465" customFormat="1" ht="16.5">
      <c r="A282" s="461" t="s">
        <v>309</v>
      </c>
      <c r="B282" s="462" t="s">
        <v>3285</v>
      </c>
      <c r="C282" s="463" t="s">
        <v>5358</v>
      </c>
      <c r="D282" s="463" t="s">
        <v>3063</v>
      </c>
      <c r="E282" s="463" t="s">
        <v>3063</v>
      </c>
      <c r="F282" s="463" t="s">
        <v>12</v>
      </c>
      <c r="G282" s="463" t="s">
        <v>508</v>
      </c>
      <c r="H282" s="463" t="s">
        <v>124</v>
      </c>
      <c r="I282" s="463" t="s">
        <v>125</v>
      </c>
      <c r="J282" s="463" t="s">
        <v>2800</v>
      </c>
      <c r="K282" s="463" t="s">
        <v>4914</v>
      </c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  <c r="AA282" s="463"/>
      <c r="AB282" s="463"/>
      <c r="AC282" s="463"/>
      <c r="AD282" s="463"/>
      <c r="AE282" s="463"/>
      <c r="AF282" s="463"/>
      <c r="AG282" s="463"/>
      <c r="AH282" s="463"/>
      <c r="AI282" s="463"/>
      <c r="AJ282" s="463"/>
      <c r="AK282" s="463"/>
      <c r="AL282" s="463"/>
      <c r="AM282" s="463"/>
      <c r="AN282" s="463"/>
      <c r="AO282" s="463"/>
      <c r="AP282" s="463"/>
      <c r="AQ282" s="463"/>
      <c r="AR282" s="463"/>
      <c r="AS282" s="463"/>
      <c r="AT282" s="463"/>
      <c r="AU282" s="463"/>
      <c r="AV282" s="464"/>
      <c r="AW282" s="464">
        <v>35.770000000000003</v>
      </c>
      <c r="AX282" s="464"/>
      <c r="AY282" s="464"/>
      <c r="AZ282" s="464"/>
      <c r="BA282" s="464"/>
      <c r="BB282" s="463" t="s">
        <v>123</v>
      </c>
      <c r="BC282" s="463" t="s">
        <v>51</v>
      </c>
    </row>
    <row r="283" spans="1:55" s="465" customFormat="1" ht="16.5">
      <c r="A283" s="461" t="s">
        <v>309</v>
      </c>
      <c r="B283" s="462" t="s">
        <v>3285</v>
      </c>
      <c r="C283" s="463" t="s">
        <v>5359</v>
      </c>
      <c r="D283" s="463" t="s">
        <v>3064</v>
      </c>
      <c r="E283" s="463" t="s">
        <v>3064</v>
      </c>
      <c r="F283" s="463" t="s">
        <v>12</v>
      </c>
      <c r="G283" s="463" t="s">
        <v>508</v>
      </c>
      <c r="H283" s="463" t="s">
        <v>124</v>
      </c>
      <c r="I283" s="463" t="s">
        <v>125</v>
      </c>
      <c r="J283" s="463" t="s">
        <v>2800</v>
      </c>
      <c r="K283" s="463" t="s">
        <v>4915</v>
      </c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  <c r="AA283" s="463"/>
      <c r="AB283" s="463"/>
      <c r="AC283" s="463"/>
      <c r="AD283" s="463"/>
      <c r="AE283" s="463"/>
      <c r="AF283" s="463"/>
      <c r="AG283" s="463"/>
      <c r="AH283" s="463"/>
      <c r="AI283" s="463"/>
      <c r="AJ283" s="463"/>
      <c r="AK283" s="463"/>
      <c r="AL283" s="463"/>
      <c r="AM283" s="463"/>
      <c r="AN283" s="463"/>
      <c r="AO283" s="463"/>
      <c r="AP283" s="463"/>
      <c r="AQ283" s="463"/>
      <c r="AR283" s="463"/>
      <c r="AS283" s="463"/>
      <c r="AT283" s="463"/>
      <c r="AU283" s="463"/>
      <c r="AV283" s="464"/>
      <c r="AW283" s="464">
        <v>35.770000000000003</v>
      </c>
      <c r="AX283" s="464"/>
      <c r="AY283" s="464"/>
      <c r="AZ283" s="464"/>
      <c r="BA283" s="464"/>
      <c r="BB283" s="463" t="s">
        <v>123</v>
      </c>
      <c r="BC283" s="463" t="s">
        <v>51</v>
      </c>
    </row>
    <row r="284" spans="1:55" s="465" customFormat="1" ht="16.5">
      <c r="A284" s="461" t="s">
        <v>309</v>
      </c>
      <c r="B284" s="462" t="s">
        <v>3285</v>
      </c>
      <c r="C284" s="463" t="s">
        <v>5360</v>
      </c>
      <c r="D284" s="463" t="s">
        <v>3065</v>
      </c>
      <c r="E284" s="463" t="s">
        <v>3065</v>
      </c>
      <c r="F284" s="463" t="s">
        <v>12</v>
      </c>
      <c r="G284" s="463" t="s">
        <v>508</v>
      </c>
      <c r="H284" s="463" t="s">
        <v>124</v>
      </c>
      <c r="I284" s="463" t="s">
        <v>125</v>
      </c>
      <c r="J284" s="463" t="s">
        <v>2800</v>
      </c>
      <c r="K284" s="463" t="s">
        <v>4916</v>
      </c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  <c r="AA284" s="463"/>
      <c r="AB284" s="463"/>
      <c r="AC284" s="463"/>
      <c r="AD284" s="463"/>
      <c r="AE284" s="463"/>
      <c r="AF284" s="463"/>
      <c r="AG284" s="463"/>
      <c r="AH284" s="463"/>
      <c r="AI284" s="463"/>
      <c r="AJ284" s="463"/>
      <c r="AK284" s="463"/>
      <c r="AL284" s="463"/>
      <c r="AM284" s="463"/>
      <c r="AN284" s="463"/>
      <c r="AO284" s="463"/>
      <c r="AP284" s="463"/>
      <c r="AQ284" s="463"/>
      <c r="AR284" s="463"/>
      <c r="AS284" s="463"/>
      <c r="AT284" s="463"/>
      <c r="AU284" s="463"/>
      <c r="AV284" s="464"/>
      <c r="AW284" s="464">
        <v>35.770000000000003</v>
      </c>
      <c r="AX284" s="464"/>
      <c r="AY284" s="464"/>
      <c r="AZ284" s="464"/>
      <c r="BA284" s="464"/>
      <c r="BB284" s="463" t="s">
        <v>123</v>
      </c>
      <c r="BC284" s="463" t="s">
        <v>51</v>
      </c>
    </row>
    <row r="285" spans="1:55" s="461" customFormat="1" ht="16.5">
      <c r="A285" s="461" t="s">
        <v>309</v>
      </c>
      <c r="B285" s="461" t="s">
        <v>1037</v>
      </c>
      <c r="C285" s="466" t="s">
        <v>5361</v>
      </c>
      <c r="D285" s="466" t="s">
        <v>3066</v>
      </c>
      <c r="E285" s="466" t="s">
        <v>3066</v>
      </c>
      <c r="F285" s="466" t="s">
        <v>12</v>
      </c>
      <c r="G285" s="466" t="s">
        <v>508</v>
      </c>
      <c r="H285" s="466" t="s">
        <v>124</v>
      </c>
      <c r="I285" s="466" t="s">
        <v>125</v>
      </c>
      <c r="J285" s="466" t="s">
        <v>2800</v>
      </c>
      <c r="K285" s="466" t="s">
        <v>4917</v>
      </c>
      <c r="L285" s="466"/>
      <c r="M285" s="466"/>
      <c r="N285" s="466"/>
      <c r="O285" s="466"/>
      <c r="P285" s="466"/>
      <c r="Q285" s="466"/>
      <c r="R285" s="466"/>
      <c r="S285" s="466"/>
      <c r="T285" s="466"/>
      <c r="U285" s="466"/>
      <c r="V285" s="466"/>
      <c r="W285" s="466"/>
      <c r="X285" s="466"/>
      <c r="Y285" s="466"/>
      <c r="Z285" s="466"/>
      <c r="AA285" s="466"/>
      <c r="AB285" s="466"/>
      <c r="AC285" s="466"/>
      <c r="AD285" s="466"/>
      <c r="AE285" s="466"/>
      <c r="AF285" s="466"/>
      <c r="AG285" s="466"/>
      <c r="AH285" s="466"/>
      <c r="AI285" s="466"/>
      <c r="AJ285" s="466"/>
      <c r="AK285" s="466"/>
      <c r="AL285" s="466"/>
      <c r="AM285" s="466"/>
      <c r="AN285" s="466"/>
      <c r="AO285" s="466"/>
      <c r="AP285" s="466"/>
      <c r="AQ285" s="466"/>
      <c r="AR285" s="466"/>
      <c r="AS285" s="466"/>
      <c r="AT285" s="466"/>
      <c r="AU285" s="466"/>
      <c r="AV285" s="476">
        <v>0</v>
      </c>
      <c r="AW285" s="476">
        <v>0</v>
      </c>
      <c r="AX285" s="476"/>
      <c r="AY285" s="476"/>
      <c r="AZ285" s="476"/>
      <c r="BA285" s="476">
        <v>0</v>
      </c>
      <c r="BB285" s="466" t="s">
        <v>123</v>
      </c>
      <c r="BC285" s="466" t="s">
        <v>51</v>
      </c>
    </row>
    <row r="286" spans="1:55" s="461" customFormat="1" ht="16.5">
      <c r="A286" s="461" t="s">
        <v>309</v>
      </c>
      <c r="B286" s="461" t="s">
        <v>1037</v>
      </c>
      <c r="C286" s="466" t="s">
        <v>5362</v>
      </c>
      <c r="D286" s="466" t="s">
        <v>3067</v>
      </c>
      <c r="E286" s="466" t="s">
        <v>3067</v>
      </c>
      <c r="F286" s="466" t="s">
        <v>12</v>
      </c>
      <c r="G286" s="466" t="s">
        <v>508</v>
      </c>
      <c r="H286" s="466" t="s">
        <v>124</v>
      </c>
      <c r="I286" s="466" t="s">
        <v>125</v>
      </c>
      <c r="J286" s="466" t="s">
        <v>2800</v>
      </c>
      <c r="K286" s="466" t="s">
        <v>4918</v>
      </c>
      <c r="L286" s="466"/>
      <c r="M286" s="466"/>
      <c r="N286" s="466"/>
      <c r="O286" s="466"/>
      <c r="P286" s="466"/>
      <c r="Q286" s="466"/>
      <c r="R286" s="466"/>
      <c r="S286" s="466"/>
      <c r="T286" s="466"/>
      <c r="U286" s="466"/>
      <c r="V286" s="466"/>
      <c r="W286" s="466"/>
      <c r="X286" s="466"/>
      <c r="Y286" s="466"/>
      <c r="Z286" s="466"/>
      <c r="AA286" s="466"/>
      <c r="AB286" s="466"/>
      <c r="AC286" s="466"/>
      <c r="AD286" s="466"/>
      <c r="AE286" s="466"/>
      <c r="AF286" s="466"/>
      <c r="AG286" s="466"/>
      <c r="AH286" s="466"/>
      <c r="AI286" s="466"/>
      <c r="AJ286" s="466"/>
      <c r="AK286" s="466"/>
      <c r="AL286" s="466"/>
      <c r="AM286" s="466"/>
      <c r="AN286" s="466"/>
      <c r="AO286" s="466"/>
      <c r="AP286" s="466"/>
      <c r="AQ286" s="466"/>
      <c r="AR286" s="466"/>
      <c r="AS286" s="466"/>
      <c r="AT286" s="466"/>
      <c r="AU286" s="466"/>
      <c r="AV286" s="476">
        <v>0</v>
      </c>
      <c r="AW286" s="476">
        <v>0</v>
      </c>
      <c r="AX286" s="476"/>
      <c r="AY286" s="476"/>
      <c r="AZ286" s="476"/>
      <c r="BA286" s="476">
        <v>0</v>
      </c>
      <c r="BB286" s="466" t="s">
        <v>123</v>
      </c>
      <c r="BC286" s="466" t="s">
        <v>51</v>
      </c>
    </row>
    <row r="287" spans="1:55" s="461" customFormat="1" ht="16.5">
      <c r="A287" s="461" t="s">
        <v>309</v>
      </c>
      <c r="B287" s="461" t="s">
        <v>1037</v>
      </c>
      <c r="C287" s="466" t="s">
        <v>5363</v>
      </c>
      <c r="D287" s="466" t="s">
        <v>3068</v>
      </c>
      <c r="E287" s="466" t="s">
        <v>3068</v>
      </c>
      <c r="F287" s="466" t="s">
        <v>12</v>
      </c>
      <c r="G287" s="466" t="s">
        <v>508</v>
      </c>
      <c r="H287" s="466" t="s">
        <v>124</v>
      </c>
      <c r="I287" s="466" t="s">
        <v>125</v>
      </c>
      <c r="J287" s="466" t="s">
        <v>2800</v>
      </c>
      <c r="K287" s="466" t="s">
        <v>4919</v>
      </c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  <c r="AA287" s="466"/>
      <c r="AB287" s="466"/>
      <c r="AC287" s="466"/>
      <c r="AD287" s="466"/>
      <c r="AE287" s="466"/>
      <c r="AF287" s="466"/>
      <c r="AG287" s="466"/>
      <c r="AH287" s="466"/>
      <c r="AI287" s="466"/>
      <c r="AJ287" s="466"/>
      <c r="AK287" s="466"/>
      <c r="AL287" s="466"/>
      <c r="AM287" s="466"/>
      <c r="AN287" s="466"/>
      <c r="AO287" s="466"/>
      <c r="AP287" s="466"/>
      <c r="AQ287" s="466"/>
      <c r="AR287" s="466"/>
      <c r="AS287" s="466"/>
      <c r="AT287" s="466"/>
      <c r="AU287" s="466"/>
      <c r="AV287" s="476">
        <v>0</v>
      </c>
      <c r="AW287" s="476">
        <v>0</v>
      </c>
      <c r="AX287" s="476"/>
      <c r="AY287" s="476"/>
      <c r="AZ287" s="476"/>
      <c r="BA287" s="476">
        <v>0</v>
      </c>
      <c r="BB287" s="466" t="s">
        <v>123</v>
      </c>
      <c r="BC287" s="466" t="s">
        <v>51</v>
      </c>
    </row>
    <row r="288" spans="1:55" s="465" customFormat="1" ht="16.5">
      <c r="A288" s="461" t="s">
        <v>309</v>
      </c>
      <c r="B288" s="462" t="s">
        <v>3285</v>
      </c>
      <c r="C288" s="463" t="s">
        <v>5364</v>
      </c>
      <c r="D288" s="463" t="s">
        <v>3069</v>
      </c>
      <c r="E288" s="463" t="s">
        <v>3069</v>
      </c>
      <c r="F288" s="463" t="s">
        <v>12</v>
      </c>
      <c r="G288" s="463" t="s">
        <v>508</v>
      </c>
      <c r="H288" s="463" t="s">
        <v>124</v>
      </c>
      <c r="I288" s="463" t="s">
        <v>125</v>
      </c>
      <c r="J288" s="463" t="s">
        <v>2800</v>
      </c>
      <c r="K288" s="463" t="s">
        <v>4920</v>
      </c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  <c r="AA288" s="463"/>
      <c r="AB288" s="463"/>
      <c r="AC288" s="463"/>
      <c r="AD288" s="463"/>
      <c r="AE288" s="463"/>
      <c r="AF288" s="463"/>
      <c r="AG288" s="463"/>
      <c r="AH288" s="463"/>
      <c r="AI288" s="463"/>
      <c r="AJ288" s="463"/>
      <c r="AK288" s="463"/>
      <c r="AL288" s="463"/>
      <c r="AM288" s="463"/>
      <c r="AN288" s="463"/>
      <c r="AO288" s="463"/>
      <c r="AP288" s="463"/>
      <c r="AQ288" s="463"/>
      <c r="AR288" s="463"/>
      <c r="AS288" s="463"/>
      <c r="AT288" s="463"/>
      <c r="AU288" s="463"/>
      <c r="AV288" s="464"/>
      <c r="AW288" s="464">
        <v>41.04</v>
      </c>
      <c r="AX288" s="464"/>
      <c r="AY288" s="464"/>
      <c r="AZ288" s="464"/>
      <c r="BA288" s="464"/>
      <c r="BB288" s="463" t="s">
        <v>123</v>
      </c>
      <c r="BC288" s="463" t="s">
        <v>51</v>
      </c>
    </row>
    <row r="289" spans="1:55" s="465" customFormat="1" ht="16.5">
      <c r="A289" s="461" t="s">
        <v>309</v>
      </c>
      <c r="B289" s="462" t="s">
        <v>3285</v>
      </c>
      <c r="C289" s="463" t="s">
        <v>5365</v>
      </c>
      <c r="D289" s="463" t="s">
        <v>3070</v>
      </c>
      <c r="E289" s="463" t="s">
        <v>3070</v>
      </c>
      <c r="F289" s="463" t="s">
        <v>12</v>
      </c>
      <c r="G289" s="463" t="s">
        <v>508</v>
      </c>
      <c r="H289" s="463" t="s">
        <v>124</v>
      </c>
      <c r="I289" s="463" t="s">
        <v>125</v>
      </c>
      <c r="J289" s="463" t="s">
        <v>2800</v>
      </c>
      <c r="K289" s="463" t="s">
        <v>4921</v>
      </c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  <c r="AA289" s="463"/>
      <c r="AB289" s="463"/>
      <c r="AC289" s="463"/>
      <c r="AD289" s="463"/>
      <c r="AE289" s="463"/>
      <c r="AF289" s="463"/>
      <c r="AG289" s="463"/>
      <c r="AH289" s="463"/>
      <c r="AI289" s="463"/>
      <c r="AJ289" s="463"/>
      <c r="AK289" s="463"/>
      <c r="AL289" s="463"/>
      <c r="AM289" s="463"/>
      <c r="AN289" s="463"/>
      <c r="AO289" s="463"/>
      <c r="AP289" s="463"/>
      <c r="AQ289" s="463"/>
      <c r="AR289" s="463"/>
      <c r="AS289" s="463"/>
      <c r="AT289" s="463"/>
      <c r="AU289" s="463"/>
      <c r="AV289" s="464"/>
      <c r="AW289" s="464">
        <v>41.04</v>
      </c>
      <c r="AX289" s="464"/>
      <c r="AY289" s="464"/>
      <c r="AZ289" s="464"/>
      <c r="BA289" s="464"/>
      <c r="BB289" s="463" t="s">
        <v>123</v>
      </c>
      <c r="BC289" s="463" t="s">
        <v>51</v>
      </c>
    </row>
    <row r="290" spans="1:55" s="465" customFormat="1" ht="16.5">
      <c r="A290" s="461" t="s">
        <v>309</v>
      </c>
      <c r="B290" s="462" t="s">
        <v>3285</v>
      </c>
      <c r="C290" s="463" t="s">
        <v>5366</v>
      </c>
      <c r="D290" s="463" t="s">
        <v>3071</v>
      </c>
      <c r="E290" s="463" t="s">
        <v>3071</v>
      </c>
      <c r="F290" s="463" t="s">
        <v>12</v>
      </c>
      <c r="G290" s="463" t="s">
        <v>508</v>
      </c>
      <c r="H290" s="463" t="s">
        <v>124</v>
      </c>
      <c r="I290" s="463" t="s">
        <v>125</v>
      </c>
      <c r="J290" s="463" t="s">
        <v>2800</v>
      </c>
      <c r="K290" s="463" t="s">
        <v>4922</v>
      </c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  <c r="AA290" s="463"/>
      <c r="AB290" s="463"/>
      <c r="AC290" s="463"/>
      <c r="AD290" s="463"/>
      <c r="AE290" s="463"/>
      <c r="AF290" s="463"/>
      <c r="AG290" s="463"/>
      <c r="AH290" s="463"/>
      <c r="AI290" s="463"/>
      <c r="AJ290" s="463"/>
      <c r="AK290" s="463"/>
      <c r="AL290" s="463"/>
      <c r="AM290" s="463"/>
      <c r="AN290" s="463"/>
      <c r="AO290" s="463"/>
      <c r="AP290" s="463"/>
      <c r="AQ290" s="463"/>
      <c r="AR290" s="463"/>
      <c r="AS290" s="463"/>
      <c r="AT290" s="463"/>
      <c r="AU290" s="463"/>
      <c r="AV290" s="464"/>
      <c r="AW290" s="464">
        <v>41.04</v>
      </c>
      <c r="AX290" s="464"/>
      <c r="AY290" s="464"/>
      <c r="AZ290" s="464"/>
      <c r="BA290" s="464"/>
      <c r="BB290" s="463" t="s">
        <v>123</v>
      </c>
      <c r="BC290" s="463" t="s">
        <v>51</v>
      </c>
    </row>
    <row r="291" spans="1:55" s="461" customFormat="1" ht="16.5">
      <c r="A291" s="461" t="s">
        <v>309</v>
      </c>
      <c r="B291" s="461" t="s">
        <v>1037</v>
      </c>
      <c r="C291" s="466" t="s">
        <v>5367</v>
      </c>
      <c r="D291" s="466" t="s">
        <v>3072</v>
      </c>
      <c r="E291" s="466" t="s">
        <v>3072</v>
      </c>
      <c r="F291" s="466" t="s">
        <v>12</v>
      </c>
      <c r="G291" s="466" t="s">
        <v>508</v>
      </c>
      <c r="H291" s="466" t="s">
        <v>124</v>
      </c>
      <c r="I291" s="466" t="s">
        <v>125</v>
      </c>
      <c r="J291" s="466" t="s">
        <v>2800</v>
      </c>
      <c r="K291" s="466" t="s">
        <v>4923</v>
      </c>
      <c r="L291" s="466"/>
      <c r="M291" s="466"/>
      <c r="N291" s="466"/>
      <c r="O291" s="466"/>
      <c r="P291" s="466"/>
      <c r="Q291" s="466"/>
      <c r="R291" s="466"/>
      <c r="S291" s="466"/>
      <c r="T291" s="466"/>
      <c r="U291" s="466"/>
      <c r="V291" s="466"/>
      <c r="W291" s="466"/>
      <c r="X291" s="466"/>
      <c r="Y291" s="466"/>
      <c r="Z291" s="466"/>
      <c r="AA291" s="466"/>
      <c r="AB291" s="466"/>
      <c r="AC291" s="466"/>
      <c r="AD291" s="466"/>
      <c r="AE291" s="466"/>
      <c r="AF291" s="466"/>
      <c r="AG291" s="466"/>
      <c r="AH291" s="466"/>
      <c r="AI291" s="466"/>
      <c r="AJ291" s="466"/>
      <c r="AK291" s="466"/>
      <c r="AL291" s="466"/>
      <c r="AM291" s="466"/>
      <c r="AN291" s="466"/>
      <c r="AO291" s="466"/>
      <c r="AP291" s="466"/>
      <c r="AQ291" s="466"/>
      <c r="AR291" s="466"/>
      <c r="AS291" s="466"/>
      <c r="AT291" s="466"/>
      <c r="AU291" s="466"/>
      <c r="AV291" s="476">
        <v>0</v>
      </c>
      <c r="AW291" s="476">
        <v>0</v>
      </c>
      <c r="AX291" s="476"/>
      <c r="AY291" s="476"/>
      <c r="AZ291" s="476"/>
      <c r="BA291" s="476">
        <v>0</v>
      </c>
      <c r="BB291" s="466" t="s">
        <v>123</v>
      </c>
      <c r="BC291" s="466" t="s">
        <v>51</v>
      </c>
    </row>
    <row r="292" spans="1:55" s="461" customFormat="1" ht="16.5">
      <c r="A292" s="461" t="s">
        <v>309</v>
      </c>
      <c r="B292" s="461" t="s">
        <v>1037</v>
      </c>
      <c r="C292" s="466" t="s">
        <v>5368</v>
      </c>
      <c r="D292" s="466" t="s">
        <v>3073</v>
      </c>
      <c r="E292" s="466" t="s">
        <v>3073</v>
      </c>
      <c r="F292" s="466" t="s">
        <v>12</v>
      </c>
      <c r="G292" s="466" t="s">
        <v>508</v>
      </c>
      <c r="H292" s="466" t="s">
        <v>124</v>
      </c>
      <c r="I292" s="466" t="s">
        <v>125</v>
      </c>
      <c r="J292" s="466" t="s">
        <v>2800</v>
      </c>
      <c r="K292" s="466" t="s">
        <v>4924</v>
      </c>
      <c r="L292" s="466"/>
      <c r="M292" s="466"/>
      <c r="N292" s="466"/>
      <c r="O292" s="466"/>
      <c r="P292" s="466"/>
      <c r="Q292" s="466"/>
      <c r="R292" s="466"/>
      <c r="S292" s="466"/>
      <c r="T292" s="466"/>
      <c r="U292" s="466"/>
      <c r="V292" s="466"/>
      <c r="W292" s="466"/>
      <c r="X292" s="466"/>
      <c r="Y292" s="466"/>
      <c r="Z292" s="466"/>
      <c r="AA292" s="466"/>
      <c r="AB292" s="466"/>
      <c r="AC292" s="466"/>
      <c r="AD292" s="466"/>
      <c r="AE292" s="466"/>
      <c r="AF292" s="466"/>
      <c r="AG292" s="466"/>
      <c r="AH292" s="466"/>
      <c r="AI292" s="466"/>
      <c r="AJ292" s="466"/>
      <c r="AK292" s="466"/>
      <c r="AL292" s="466"/>
      <c r="AM292" s="466"/>
      <c r="AN292" s="466"/>
      <c r="AO292" s="466"/>
      <c r="AP292" s="466"/>
      <c r="AQ292" s="466"/>
      <c r="AR292" s="466"/>
      <c r="AS292" s="466"/>
      <c r="AT292" s="466"/>
      <c r="AU292" s="466"/>
      <c r="AV292" s="476">
        <v>0</v>
      </c>
      <c r="AW292" s="476">
        <v>0</v>
      </c>
      <c r="AX292" s="476"/>
      <c r="AY292" s="476"/>
      <c r="AZ292" s="476"/>
      <c r="BA292" s="476">
        <v>0</v>
      </c>
      <c r="BB292" s="466" t="s">
        <v>123</v>
      </c>
      <c r="BC292" s="466" t="s">
        <v>51</v>
      </c>
    </row>
    <row r="293" spans="1:55" s="461" customFormat="1" ht="16.5">
      <c r="A293" s="461" t="s">
        <v>309</v>
      </c>
      <c r="B293" s="461" t="s">
        <v>1037</v>
      </c>
      <c r="C293" s="466" t="s">
        <v>5369</v>
      </c>
      <c r="D293" s="466" t="s">
        <v>3074</v>
      </c>
      <c r="E293" s="466" t="s">
        <v>3074</v>
      </c>
      <c r="F293" s="466" t="s">
        <v>12</v>
      </c>
      <c r="G293" s="466" t="s">
        <v>508</v>
      </c>
      <c r="H293" s="466" t="s">
        <v>124</v>
      </c>
      <c r="I293" s="466" t="s">
        <v>125</v>
      </c>
      <c r="J293" s="466" t="s">
        <v>2800</v>
      </c>
      <c r="K293" s="466" t="s">
        <v>4925</v>
      </c>
      <c r="L293" s="466"/>
      <c r="M293" s="466"/>
      <c r="N293" s="466"/>
      <c r="O293" s="466"/>
      <c r="P293" s="466"/>
      <c r="Q293" s="466"/>
      <c r="R293" s="466"/>
      <c r="S293" s="466"/>
      <c r="T293" s="466"/>
      <c r="U293" s="466"/>
      <c r="V293" s="466"/>
      <c r="W293" s="466"/>
      <c r="X293" s="466"/>
      <c r="Y293" s="466"/>
      <c r="Z293" s="466"/>
      <c r="AA293" s="466"/>
      <c r="AB293" s="466"/>
      <c r="AC293" s="466"/>
      <c r="AD293" s="466"/>
      <c r="AE293" s="466"/>
      <c r="AF293" s="466"/>
      <c r="AG293" s="466"/>
      <c r="AH293" s="466"/>
      <c r="AI293" s="466"/>
      <c r="AJ293" s="466"/>
      <c r="AK293" s="466"/>
      <c r="AL293" s="466"/>
      <c r="AM293" s="466"/>
      <c r="AN293" s="466"/>
      <c r="AO293" s="466"/>
      <c r="AP293" s="466"/>
      <c r="AQ293" s="466"/>
      <c r="AR293" s="466"/>
      <c r="AS293" s="466"/>
      <c r="AT293" s="466"/>
      <c r="AU293" s="466"/>
      <c r="AV293" s="476">
        <v>0</v>
      </c>
      <c r="AW293" s="476">
        <v>0</v>
      </c>
      <c r="AX293" s="476"/>
      <c r="AY293" s="476"/>
      <c r="AZ293" s="476"/>
      <c r="BA293" s="476">
        <v>0</v>
      </c>
      <c r="BB293" s="466" t="s">
        <v>123</v>
      </c>
      <c r="BC293" s="466" t="s">
        <v>51</v>
      </c>
    </row>
    <row r="294" spans="1:55" s="465" customFormat="1" ht="16.5">
      <c r="A294" s="461" t="s">
        <v>309</v>
      </c>
      <c r="B294" s="462" t="s">
        <v>3285</v>
      </c>
      <c r="C294" s="463" t="s">
        <v>5370</v>
      </c>
      <c r="D294" s="463" t="s">
        <v>3075</v>
      </c>
      <c r="E294" s="463" t="s">
        <v>3075</v>
      </c>
      <c r="F294" s="463" t="s">
        <v>12</v>
      </c>
      <c r="G294" s="463" t="s">
        <v>508</v>
      </c>
      <c r="H294" s="463" t="s">
        <v>124</v>
      </c>
      <c r="I294" s="463" t="s">
        <v>125</v>
      </c>
      <c r="J294" s="463" t="s">
        <v>2800</v>
      </c>
      <c r="K294" s="463" t="s">
        <v>4926</v>
      </c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  <c r="AA294" s="463"/>
      <c r="AB294" s="463"/>
      <c r="AC294" s="463"/>
      <c r="AD294" s="463"/>
      <c r="AE294" s="463"/>
      <c r="AF294" s="463"/>
      <c r="AG294" s="463"/>
      <c r="AH294" s="463"/>
      <c r="AI294" s="463"/>
      <c r="AJ294" s="463"/>
      <c r="AK294" s="463"/>
      <c r="AL294" s="463"/>
      <c r="AM294" s="463"/>
      <c r="AN294" s="463"/>
      <c r="AO294" s="463"/>
      <c r="AP294" s="463"/>
      <c r="AQ294" s="463"/>
      <c r="AR294" s="463"/>
      <c r="AS294" s="463"/>
      <c r="AT294" s="463"/>
      <c r="AU294" s="463"/>
      <c r="AV294" s="464"/>
      <c r="AW294" s="464">
        <v>53.69</v>
      </c>
      <c r="AX294" s="464"/>
      <c r="AY294" s="464"/>
      <c r="AZ294" s="464"/>
      <c r="BA294" s="464"/>
      <c r="BB294" s="463" t="s">
        <v>123</v>
      </c>
      <c r="BC294" s="463" t="s">
        <v>51</v>
      </c>
    </row>
    <row r="295" spans="1:55" s="465" customFormat="1" ht="16.5">
      <c r="A295" s="461" t="s">
        <v>309</v>
      </c>
      <c r="B295" s="462" t="s">
        <v>3285</v>
      </c>
      <c r="C295" s="463" t="s">
        <v>5371</v>
      </c>
      <c r="D295" s="463" t="s">
        <v>3076</v>
      </c>
      <c r="E295" s="463" t="s">
        <v>3076</v>
      </c>
      <c r="F295" s="463" t="s">
        <v>12</v>
      </c>
      <c r="G295" s="463" t="s">
        <v>508</v>
      </c>
      <c r="H295" s="463" t="s">
        <v>124</v>
      </c>
      <c r="I295" s="463" t="s">
        <v>125</v>
      </c>
      <c r="J295" s="463" t="s">
        <v>2800</v>
      </c>
      <c r="K295" s="463" t="s">
        <v>4927</v>
      </c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  <c r="AA295" s="463"/>
      <c r="AB295" s="463"/>
      <c r="AC295" s="463"/>
      <c r="AD295" s="463"/>
      <c r="AE295" s="463"/>
      <c r="AF295" s="463"/>
      <c r="AG295" s="463"/>
      <c r="AH295" s="463"/>
      <c r="AI295" s="463"/>
      <c r="AJ295" s="463"/>
      <c r="AK295" s="463"/>
      <c r="AL295" s="463"/>
      <c r="AM295" s="463"/>
      <c r="AN295" s="463"/>
      <c r="AO295" s="463"/>
      <c r="AP295" s="463"/>
      <c r="AQ295" s="463"/>
      <c r="AR295" s="463"/>
      <c r="AS295" s="463"/>
      <c r="AT295" s="463"/>
      <c r="AU295" s="463"/>
      <c r="AV295" s="464"/>
      <c r="AW295" s="464">
        <v>53.69</v>
      </c>
      <c r="AX295" s="464"/>
      <c r="AY295" s="464"/>
      <c r="AZ295" s="464"/>
      <c r="BA295" s="464"/>
      <c r="BB295" s="463" t="s">
        <v>123</v>
      </c>
      <c r="BC295" s="463" t="s">
        <v>51</v>
      </c>
    </row>
    <row r="296" spans="1:55" s="465" customFormat="1" ht="16.5">
      <c r="A296" s="461" t="s">
        <v>309</v>
      </c>
      <c r="B296" s="462" t="s">
        <v>3285</v>
      </c>
      <c r="C296" s="463" t="s">
        <v>5372</v>
      </c>
      <c r="D296" s="463" t="s">
        <v>3077</v>
      </c>
      <c r="E296" s="463" t="s">
        <v>3077</v>
      </c>
      <c r="F296" s="463" t="s">
        <v>12</v>
      </c>
      <c r="G296" s="463" t="s">
        <v>508</v>
      </c>
      <c r="H296" s="463" t="s">
        <v>124</v>
      </c>
      <c r="I296" s="463" t="s">
        <v>125</v>
      </c>
      <c r="J296" s="463" t="s">
        <v>2800</v>
      </c>
      <c r="K296" s="463" t="s">
        <v>4928</v>
      </c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  <c r="AB296" s="463"/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  <c r="AN296" s="463"/>
      <c r="AO296" s="463"/>
      <c r="AP296" s="463"/>
      <c r="AQ296" s="463"/>
      <c r="AR296" s="463"/>
      <c r="AS296" s="463"/>
      <c r="AT296" s="463"/>
      <c r="AU296" s="463"/>
      <c r="AV296" s="464"/>
      <c r="AW296" s="464">
        <v>53.69</v>
      </c>
      <c r="AX296" s="464"/>
      <c r="AY296" s="464"/>
      <c r="AZ296" s="464"/>
      <c r="BA296" s="464"/>
      <c r="BB296" s="463" t="s">
        <v>123</v>
      </c>
      <c r="BC296" s="463" t="s">
        <v>51</v>
      </c>
    </row>
    <row r="297" spans="1:55" s="461" customFormat="1" ht="16.5">
      <c r="A297" s="461" t="s">
        <v>309</v>
      </c>
      <c r="B297" s="461" t="s">
        <v>1037</v>
      </c>
      <c r="C297" s="466" t="s">
        <v>5373</v>
      </c>
      <c r="D297" s="466" t="s">
        <v>3078</v>
      </c>
      <c r="E297" s="466" t="s">
        <v>3078</v>
      </c>
      <c r="F297" s="466" t="s">
        <v>12</v>
      </c>
      <c r="G297" s="466" t="s">
        <v>508</v>
      </c>
      <c r="H297" s="466" t="s">
        <v>124</v>
      </c>
      <c r="I297" s="466" t="s">
        <v>125</v>
      </c>
      <c r="J297" s="466" t="s">
        <v>2800</v>
      </c>
      <c r="K297" s="466" t="s">
        <v>4929</v>
      </c>
      <c r="L297" s="466"/>
      <c r="M297" s="466"/>
      <c r="N297" s="466"/>
      <c r="O297" s="466"/>
      <c r="P297" s="466"/>
      <c r="Q297" s="466"/>
      <c r="R297" s="466"/>
      <c r="S297" s="466"/>
      <c r="T297" s="466"/>
      <c r="U297" s="466"/>
      <c r="V297" s="466"/>
      <c r="W297" s="466"/>
      <c r="X297" s="466"/>
      <c r="Y297" s="466"/>
      <c r="Z297" s="466"/>
      <c r="AA297" s="466"/>
      <c r="AB297" s="466"/>
      <c r="AC297" s="466"/>
      <c r="AD297" s="466"/>
      <c r="AE297" s="466"/>
      <c r="AF297" s="466"/>
      <c r="AG297" s="466"/>
      <c r="AH297" s="466"/>
      <c r="AI297" s="466"/>
      <c r="AJ297" s="466"/>
      <c r="AK297" s="466"/>
      <c r="AL297" s="466"/>
      <c r="AM297" s="466"/>
      <c r="AN297" s="466"/>
      <c r="AO297" s="466"/>
      <c r="AP297" s="466"/>
      <c r="AQ297" s="466"/>
      <c r="AR297" s="466"/>
      <c r="AS297" s="466"/>
      <c r="AT297" s="466"/>
      <c r="AU297" s="466"/>
      <c r="AV297" s="476">
        <v>0</v>
      </c>
      <c r="AW297" s="476">
        <v>0</v>
      </c>
      <c r="AX297" s="476"/>
      <c r="AY297" s="476"/>
      <c r="AZ297" s="476"/>
      <c r="BA297" s="476">
        <v>0</v>
      </c>
      <c r="BB297" s="466" t="s">
        <v>123</v>
      </c>
      <c r="BC297" s="466" t="s">
        <v>51</v>
      </c>
    </row>
    <row r="298" spans="1:55" s="461" customFormat="1" ht="16.5">
      <c r="A298" s="461" t="s">
        <v>309</v>
      </c>
      <c r="B298" s="461" t="s">
        <v>1037</v>
      </c>
      <c r="C298" s="466" t="s">
        <v>5374</v>
      </c>
      <c r="D298" s="466" t="s">
        <v>3079</v>
      </c>
      <c r="E298" s="466" t="s">
        <v>3079</v>
      </c>
      <c r="F298" s="466" t="s">
        <v>12</v>
      </c>
      <c r="G298" s="466" t="s">
        <v>508</v>
      </c>
      <c r="H298" s="466" t="s">
        <v>124</v>
      </c>
      <c r="I298" s="466" t="s">
        <v>125</v>
      </c>
      <c r="J298" s="466" t="s">
        <v>2800</v>
      </c>
      <c r="K298" s="466" t="s">
        <v>4930</v>
      </c>
      <c r="L298" s="466"/>
      <c r="M298" s="466"/>
      <c r="N298" s="466"/>
      <c r="O298" s="466"/>
      <c r="P298" s="466"/>
      <c r="Q298" s="466"/>
      <c r="R298" s="466"/>
      <c r="S298" s="466"/>
      <c r="T298" s="466"/>
      <c r="U298" s="466"/>
      <c r="V298" s="466"/>
      <c r="W298" s="466"/>
      <c r="X298" s="466"/>
      <c r="Y298" s="466"/>
      <c r="Z298" s="466"/>
      <c r="AA298" s="466"/>
      <c r="AB298" s="466"/>
      <c r="AC298" s="466"/>
      <c r="AD298" s="466"/>
      <c r="AE298" s="466"/>
      <c r="AF298" s="466"/>
      <c r="AG298" s="466"/>
      <c r="AH298" s="466"/>
      <c r="AI298" s="466"/>
      <c r="AJ298" s="466"/>
      <c r="AK298" s="466"/>
      <c r="AL298" s="466"/>
      <c r="AM298" s="466"/>
      <c r="AN298" s="466"/>
      <c r="AO298" s="466"/>
      <c r="AP298" s="466"/>
      <c r="AQ298" s="466"/>
      <c r="AR298" s="466"/>
      <c r="AS298" s="466"/>
      <c r="AT298" s="466"/>
      <c r="AU298" s="466"/>
      <c r="AV298" s="476">
        <v>0</v>
      </c>
      <c r="AW298" s="476">
        <v>0</v>
      </c>
      <c r="AX298" s="476"/>
      <c r="AY298" s="476"/>
      <c r="AZ298" s="476"/>
      <c r="BA298" s="476">
        <v>0</v>
      </c>
      <c r="BB298" s="466" t="s">
        <v>123</v>
      </c>
      <c r="BC298" s="466" t="s">
        <v>51</v>
      </c>
    </row>
    <row r="299" spans="1:55" s="461" customFormat="1" ht="16.5">
      <c r="A299" s="461" t="s">
        <v>309</v>
      </c>
      <c r="B299" s="461" t="s">
        <v>1037</v>
      </c>
      <c r="C299" s="466" t="s">
        <v>5375</v>
      </c>
      <c r="D299" s="466" t="s">
        <v>3080</v>
      </c>
      <c r="E299" s="466" t="s">
        <v>3080</v>
      </c>
      <c r="F299" s="466" t="s">
        <v>12</v>
      </c>
      <c r="G299" s="466" t="s">
        <v>508</v>
      </c>
      <c r="H299" s="466" t="s">
        <v>124</v>
      </c>
      <c r="I299" s="466" t="s">
        <v>125</v>
      </c>
      <c r="J299" s="466" t="s">
        <v>2800</v>
      </c>
      <c r="K299" s="466" t="s">
        <v>4931</v>
      </c>
      <c r="L299" s="466"/>
      <c r="M299" s="466"/>
      <c r="N299" s="466"/>
      <c r="O299" s="466"/>
      <c r="P299" s="466"/>
      <c r="Q299" s="466"/>
      <c r="R299" s="466"/>
      <c r="S299" s="466"/>
      <c r="T299" s="466"/>
      <c r="U299" s="466"/>
      <c r="V299" s="466"/>
      <c r="W299" s="466"/>
      <c r="X299" s="466"/>
      <c r="Y299" s="466"/>
      <c r="Z299" s="466"/>
      <c r="AA299" s="466"/>
      <c r="AB299" s="466"/>
      <c r="AC299" s="466"/>
      <c r="AD299" s="466"/>
      <c r="AE299" s="466"/>
      <c r="AF299" s="466"/>
      <c r="AG299" s="466"/>
      <c r="AH299" s="466"/>
      <c r="AI299" s="466"/>
      <c r="AJ299" s="466"/>
      <c r="AK299" s="466"/>
      <c r="AL299" s="466"/>
      <c r="AM299" s="466"/>
      <c r="AN299" s="466"/>
      <c r="AO299" s="466"/>
      <c r="AP299" s="466"/>
      <c r="AQ299" s="466"/>
      <c r="AR299" s="466"/>
      <c r="AS299" s="466"/>
      <c r="AT299" s="466"/>
      <c r="AU299" s="466"/>
      <c r="AV299" s="476">
        <v>0</v>
      </c>
      <c r="AW299" s="476">
        <v>0</v>
      </c>
      <c r="AX299" s="476"/>
      <c r="AY299" s="476"/>
      <c r="AZ299" s="476"/>
      <c r="BA299" s="476">
        <v>0</v>
      </c>
      <c r="BB299" s="466" t="s">
        <v>123</v>
      </c>
      <c r="BC299" s="466" t="s">
        <v>51</v>
      </c>
    </row>
    <row r="300" spans="1:55" s="465" customFormat="1" ht="16.5">
      <c r="A300" s="461" t="s">
        <v>309</v>
      </c>
      <c r="B300" s="462" t="s">
        <v>3285</v>
      </c>
      <c r="C300" s="463" t="s">
        <v>5376</v>
      </c>
      <c r="D300" s="463" t="s">
        <v>3081</v>
      </c>
      <c r="E300" s="463" t="s">
        <v>3081</v>
      </c>
      <c r="F300" s="463" t="s">
        <v>12</v>
      </c>
      <c r="G300" s="463" t="s">
        <v>508</v>
      </c>
      <c r="H300" s="463" t="s">
        <v>124</v>
      </c>
      <c r="I300" s="463" t="s">
        <v>125</v>
      </c>
      <c r="J300" s="463" t="s">
        <v>2800</v>
      </c>
      <c r="K300" s="463" t="s">
        <v>4932</v>
      </c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  <c r="AA300" s="463"/>
      <c r="AB300" s="463"/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  <c r="AN300" s="463"/>
      <c r="AO300" s="463"/>
      <c r="AP300" s="463"/>
      <c r="AQ300" s="463"/>
      <c r="AR300" s="463"/>
      <c r="AS300" s="463"/>
      <c r="AT300" s="463"/>
      <c r="AU300" s="463"/>
      <c r="AV300" s="464"/>
      <c r="AW300" s="464">
        <v>70.58</v>
      </c>
      <c r="AX300" s="464"/>
      <c r="AY300" s="464"/>
      <c r="AZ300" s="464"/>
      <c r="BA300" s="464"/>
      <c r="BB300" s="463" t="s">
        <v>123</v>
      </c>
      <c r="BC300" s="463" t="s">
        <v>51</v>
      </c>
    </row>
    <row r="301" spans="1:55" s="465" customFormat="1" ht="16.5">
      <c r="A301" s="461" t="s">
        <v>309</v>
      </c>
      <c r="B301" s="462" t="s">
        <v>3285</v>
      </c>
      <c r="C301" s="463" t="s">
        <v>5377</v>
      </c>
      <c r="D301" s="463" t="s">
        <v>3082</v>
      </c>
      <c r="E301" s="463" t="s">
        <v>3082</v>
      </c>
      <c r="F301" s="463" t="s">
        <v>12</v>
      </c>
      <c r="G301" s="463" t="s">
        <v>508</v>
      </c>
      <c r="H301" s="463" t="s">
        <v>124</v>
      </c>
      <c r="I301" s="463" t="s">
        <v>125</v>
      </c>
      <c r="J301" s="463" t="s">
        <v>2800</v>
      </c>
      <c r="K301" s="463" t="s">
        <v>4933</v>
      </c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  <c r="AA301" s="463"/>
      <c r="AB301" s="463"/>
      <c r="AC301" s="463"/>
      <c r="AD301" s="463"/>
      <c r="AE301" s="463"/>
      <c r="AF301" s="463"/>
      <c r="AG301" s="463"/>
      <c r="AH301" s="463"/>
      <c r="AI301" s="463"/>
      <c r="AJ301" s="463"/>
      <c r="AK301" s="463"/>
      <c r="AL301" s="463"/>
      <c r="AM301" s="463"/>
      <c r="AN301" s="463"/>
      <c r="AO301" s="463"/>
      <c r="AP301" s="463"/>
      <c r="AQ301" s="463"/>
      <c r="AR301" s="463"/>
      <c r="AS301" s="463"/>
      <c r="AT301" s="463"/>
      <c r="AU301" s="463"/>
      <c r="AV301" s="464"/>
      <c r="AW301" s="464">
        <v>70.58</v>
      </c>
      <c r="AX301" s="464"/>
      <c r="AY301" s="464"/>
      <c r="AZ301" s="464"/>
      <c r="BA301" s="464"/>
      <c r="BB301" s="463" t="s">
        <v>123</v>
      </c>
      <c r="BC301" s="463" t="s">
        <v>51</v>
      </c>
    </row>
    <row r="302" spans="1:55" s="465" customFormat="1" ht="16.5">
      <c r="A302" s="461" t="s">
        <v>309</v>
      </c>
      <c r="B302" s="462" t="s">
        <v>3285</v>
      </c>
      <c r="C302" s="463" t="s">
        <v>5378</v>
      </c>
      <c r="D302" s="463" t="s">
        <v>3083</v>
      </c>
      <c r="E302" s="463" t="s">
        <v>3083</v>
      </c>
      <c r="F302" s="463" t="s">
        <v>12</v>
      </c>
      <c r="G302" s="463" t="s">
        <v>508</v>
      </c>
      <c r="H302" s="463" t="s">
        <v>124</v>
      </c>
      <c r="I302" s="463" t="s">
        <v>125</v>
      </c>
      <c r="J302" s="463" t="s">
        <v>2800</v>
      </c>
      <c r="K302" s="463" t="s">
        <v>4934</v>
      </c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  <c r="AA302" s="463"/>
      <c r="AB302" s="463"/>
      <c r="AC302" s="463"/>
      <c r="AD302" s="463"/>
      <c r="AE302" s="463"/>
      <c r="AF302" s="463"/>
      <c r="AG302" s="463"/>
      <c r="AH302" s="463"/>
      <c r="AI302" s="463"/>
      <c r="AJ302" s="463"/>
      <c r="AK302" s="463"/>
      <c r="AL302" s="463"/>
      <c r="AM302" s="463"/>
      <c r="AN302" s="463"/>
      <c r="AO302" s="463"/>
      <c r="AP302" s="463"/>
      <c r="AQ302" s="463"/>
      <c r="AR302" s="463"/>
      <c r="AS302" s="463"/>
      <c r="AT302" s="463"/>
      <c r="AU302" s="463"/>
      <c r="AV302" s="464"/>
      <c r="AW302" s="464">
        <v>70.58</v>
      </c>
      <c r="AX302" s="464"/>
      <c r="AY302" s="464"/>
      <c r="AZ302" s="464"/>
      <c r="BA302" s="464"/>
      <c r="BB302" s="463" t="s">
        <v>123</v>
      </c>
      <c r="BC302" s="463" t="s">
        <v>51</v>
      </c>
    </row>
    <row r="303" spans="1:55" s="461" customFormat="1" ht="16.5">
      <c r="A303" s="461" t="s">
        <v>309</v>
      </c>
      <c r="B303" s="461" t="s">
        <v>1037</v>
      </c>
      <c r="C303" s="466" t="s">
        <v>5379</v>
      </c>
      <c r="D303" s="466" t="s">
        <v>3084</v>
      </c>
      <c r="E303" s="466" t="s">
        <v>3084</v>
      </c>
      <c r="F303" s="466" t="s">
        <v>12</v>
      </c>
      <c r="G303" s="466" t="s">
        <v>508</v>
      </c>
      <c r="H303" s="466" t="s">
        <v>124</v>
      </c>
      <c r="I303" s="466" t="s">
        <v>125</v>
      </c>
      <c r="J303" s="466" t="s">
        <v>2800</v>
      </c>
      <c r="K303" s="466" t="s">
        <v>4935</v>
      </c>
      <c r="L303" s="466"/>
      <c r="M303" s="466"/>
      <c r="N303" s="466"/>
      <c r="O303" s="466"/>
      <c r="P303" s="466"/>
      <c r="Q303" s="466"/>
      <c r="R303" s="466"/>
      <c r="S303" s="466"/>
      <c r="T303" s="466"/>
      <c r="U303" s="466"/>
      <c r="V303" s="466"/>
      <c r="W303" s="466"/>
      <c r="X303" s="466"/>
      <c r="Y303" s="466"/>
      <c r="Z303" s="466"/>
      <c r="AA303" s="466"/>
      <c r="AB303" s="466"/>
      <c r="AC303" s="466"/>
      <c r="AD303" s="466"/>
      <c r="AE303" s="466"/>
      <c r="AF303" s="466"/>
      <c r="AG303" s="466"/>
      <c r="AH303" s="466"/>
      <c r="AI303" s="466"/>
      <c r="AJ303" s="466"/>
      <c r="AK303" s="466"/>
      <c r="AL303" s="466"/>
      <c r="AM303" s="466"/>
      <c r="AN303" s="466"/>
      <c r="AO303" s="466"/>
      <c r="AP303" s="466"/>
      <c r="AQ303" s="466"/>
      <c r="AR303" s="466"/>
      <c r="AS303" s="466"/>
      <c r="AT303" s="466"/>
      <c r="AU303" s="466"/>
      <c r="AV303" s="476">
        <v>0</v>
      </c>
      <c r="AW303" s="476">
        <v>0</v>
      </c>
      <c r="AX303" s="476"/>
      <c r="AY303" s="476"/>
      <c r="AZ303" s="476"/>
      <c r="BA303" s="476">
        <v>0</v>
      </c>
      <c r="BB303" s="466" t="s">
        <v>123</v>
      </c>
      <c r="BC303" s="466" t="s">
        <v>51</v>
      </c>
    </row>
    <row r="304" spans="1:55" s="461" customFormat="1" ht="16.5">
      <c r="A304" s="461" t="s">
        <v>309</v>
      </c>
      <c r="B304" s="461" t="s">
        <v>1037</v>
      </c>
      <c r="C304" s="466" t="s">
        <v>5380</v>
      </c>
      <c r="D304" s="466" t="s">
        <v>3085</v>
      </c>
      <c r="E304" s="466" t="s">
        <v>3085</v>
      </c>
      <c r="F304" s="466" t="s">
        <v>12</v>
      </c>
      <c r="G304" s="466" t="s">
        <v>508</v>
      </c>
      <c r="H304" s="466" t="s">
        <v>124</v>
      </c>
      <c r="I304" s="466" t="s">
        <v>125</v>
      </c>
      <c r="J304" s="466" t="s">
        <v>2800</v>
      </c>
      <c r="K304" s="466" t="s">
        <v>4936</v>
      </c>
      <c r="L304" s="466"/>
      <c r="M304" s="466"/>
      <c r="N304" s="466"/>
      <c r="O304" s="466"/>
      <c r="P304" s="466"/>
      <c r="Q304" s="466"/>
      <c r="R304" s="466"/>
      <c r="S304" s="466"/>
      <c r="T304" s="466"/>
      <c r="U304" s="466"/>
      <c r="V304" s="466"/>
      <c r="W304" s="466"/>
      <c r="X304" s="466"/>
      <c r="Y304" s="466"/>
      <c r="Z304" s="466"/>
      <c r="AA304" s="466"/>
      <c r="AB304" s="466"/>
      <c r="AC304" s="466"/>
      <c r="AD304" s="466"/>
      <c r="AE304" s="466"/>
      <c r="AF304" s="466"/>
      <c r="AG304" s="466"/>
      <c r="AH304" s="466"/>
      <c r="AI304" s="466"/>
      <c r="AJ304" s="466"/>
      <c r="AK304" s="466"/>
      <c r="AL304" s="466"/>
      <c r="AM304" s="466"/>
      <c r="AN304" s="466"/>
      <c r="AO304" s="466"/>
      <c r="AP304" s="466"/>
      <c r="AQ304" s="466"/>
      <c r="AR304" s="466"/>
      <c r="AS304" s="466"/>
      <c r="AT304" s="466"/>
      <c r="AU304" s="466"/>
      <c r="AV304" s="476">
        <v>0</v>
      </c>
      <c r="AW304" s="476">
        <v>0</v>
      </c>
      <c r="AX304" s="476"/>
      <c r="AY304" s="476"/>
      <c r="AZ304" s="476"/>
      <c r="BA304" s="476">
        <v>0</v>
      </c>
      <c r="BB304" s="466" t="s">
        <v>123</v>
      </c>
      <c r="BC304" s="466" t="s">
        <v>51</v>
      </c>
    </row>
    <row r="305" spans="1:55" s="461" customFormat="1" ht="16.5">
      <c r="A305" s="461" t="s">
        <v>309</v>
      </c>
      <c r="B305" s="461" t="s">
        <v>1037</v>
      </c>
      <c r="C305" s="466" t="s">
        <v>5381</v>
      </c>
      <c r="D305" s="466" t="s">
        <v>3086</v>
      </c>
      <c r="E305" s="466" t="s">
        <v>3086</v>
      </c>
      <c r="F305" s="466" t="s">
        <v>12</v>
      </c>
      <c r="G305" s="466" t="s">
        <v>508</v>
      </c>
      <c r="H305" s="466" t="s">
        <v>124</v>
      </c>
      <c r="I305" s="466" t="s">
        <v>125</v>
      </c>
      <c r="J305" s="466" t="s">
        <v>2800</v>
      </c>
      <c r="K305" s="466" t="s">
        <v>4937</v>
      </c>
      <c r="L305" s="466"/>
      <c r="M305" s="466"/>
      <c r="N305" s="466"/>
      <c r="O305" s="466"/>
      <c r="P305" s="466"/>
      <c r="Q305" s="466"/>
      <c r="R305" s="466"/>
      <c r="S305" s="466"/>
      <c r="T305" s="466"/>
      <c r="U305" s="466"/>
      <c r="V305" s="466"/>
      <c r="W305" s="466"/>
      <c r="X305" s="466"/>
      <c r="Y305" s="466"/>
      <c r="Z305" s="466"/>
      <c r="AA305" s="466"/>
      <c r="AB305" s="466"/>
      <c r="AC305" s="466"/>
      <c r="AD305" s="466"/>
      <c r="AE305" s="466"/>
      <c r="AF305" s="466"/>
      <c r="AG305" s="466"/>
      <c r="AH305" s="466"/>
      <c r="AI305" s="466"/>
      <c r="AJ305" s="466"/>
      <c r="AK305" s="466"/>
      <c r="AL305" s="466"/>
      <c r="AM305" s="466"/>
      <c r="AN305" s="466"/>
      <c r="AO305" s="466"/>
      <c r="AP305" s="466"/>
      <c r="AQ305" s="466"/>
      <c r="AR305" s="466"/>
      <c r="AS305" s="466"/>
      <c r="AT305" s="466"/>
      <c r="AU305" s="466"/>
      <c r="AV305" s="476">
        <v>0</v>
      </c>
      <c r="AW305" s="476">
        <v>0</v>
      </c>
      <c r="AX305" s="476"/>
      <c r="AY305" s="476"/>
      <c r="AZ305" s="476"/>
      <c r="BA305" s="476">
        <v>0</v>
      </c>
      <c r="BB305" s="466" t="s">
        <v>123</v>
      </c>
      <c r="BC305" s="466" t="s">
        <v>51</v>
      </c>
    </row>
    <row r="306" spans="1:55" s="465" customFormat="1" ht="16.5">
      <c r="A306" s="461" t="s">
        <v>309</v>
      </c>
      <c r="B306" s="462" t="s">
        <v>3285</v>
      </c>
      <c r="C306" s="463" t="s">
        <v>5382</v>
      </c>
      <c r="D306" s="463" t="s">
        <v>3087</v>
      </c>
      <c r="E306" s="463" t="s">
        <v>3087</v>
      </c>
      <c r="F306" s="463" t="s">
        <v>12</v>
      </c>
      <c r="G306" s="463" t="s">
        <v>508</v>
      </c>
      <c r="H306" s="463" t="s">
        <v>124</v>
      </c>
      <c r="I306" s="463" t="s">
        <v>125</v>
      </c>
      <c r="J306" s="463" t="s">
        <v>2800</v>
      </c>
      <c r="K306" s="463" t="s">
        <v>4938</v>
      </c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  <c r="AA306" s="463"/>
      <c r="AB306" s="463"/>
      <c r="AC306" s="463"/>
      <c r="AD306" s="463"/>
      <c r="AE306" s="463"/>
      <c r="AF306" s="463"/>
      <c r="AG306" s="463"/>
      <c r="AH306" s="463"/>
      <c r="AI306" s="463"/>
      <c r="AJ306" s="463"/>
      <c r="AK306" s="463"/>
      <c r="AL306" s="463"/>
      <c r="AM306" s="463"/>
      <c r="AN306" s="463"/>
      <c r="AO306" s="463"/>
      <c r="AP306" s="463"/>
      <c r="AQ306" s="463"/>
      <c r="AR306" s="463"/>
      <c r="AS306" s="463"/>
      <c r="AT306" s="463"/>
      <c r="AU306" s="463"/>
      <c r="AV306" s="464"/>
      <c r="AW306" s="464">
        <v>83.5</v>
      </c>
      <c r="AX306" s="464"/>
      <c r="AY306" s="464"/>
      <c r="AZ306" s="464"/>
      <c r="BA306" s="464"/>
      <c r="BB306" s="463" t="s">
        <v>123</v>
      </c>
      <c r="BC306" s="463" t="s">
        <v>51</v>
      </c>
    </row>
    <row r="307" spans="1:55" s="465" customFormat="1" ht="16.5">
      <c r="A307" s="461" t="s">
        <v>309</v>
      </c>
      <c r="B307" s="462" t="s">
        <v>3285</v>
      </c>
      <c r="C307" s="463" t="s">
        <v>5383</v>
      </c>
      <c r="D307" s="463" t="s">
        <v>3088</v>
      </c>
      <c r="E307" s="463" t="s">
        <v>3088</v>
      </c>
      <c r="F307" s="463" t="s">
        <v>12</v>
      </c>
      <c r="G307" s="463" t="s">
        <v>508</v>
      </c>
      <c r="H307" s="463" t="s">
        <v>124</v>
      </c>
      <c r="I307" s="463" t="s">
        <v>125</v>
      </c>
      <c r="J307" s="463" t="s">
        <v>2800</v>
      </c>
      <c r="K307" s="463" t="s">
        <v>4939</v>
      </c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  <c r="AA307" s="463"/>
      <c r="AB307" s="463"/>
      <c r="AC307" s="463"/>
      <c r="AD307" s="463"/>
      <c r="AE307" s="463"/>
      <c r="AF307" s="463"/>
      <c r="AG307" s="463"/>
      <c r="AH307" s="463"/>
      <c r="AI307" s="463"/>
      <c r="AJ307" s="463"/>
      <c r="AK307" s="463"/>
      <c r="AL307" s="463"/>
      <c r="AM307" s="463"/>
      <c r="AN307" s="463"/>
      <c r="AO307" s="463"/>
      <c r="AP307" s="463"/>
      <c r="AQ307" s="463"/>
      <c r="AR307" s="463"/>
      <c r="AS307" s="463"/>
      <c r="AT307" s="463"/>
      <c r="AU307" s="463"/>
      <c r="AV307" s="464"/>
      <c r="AW307" s="464">
        <v>83.5</v>
      </c>
      <c r="AX307" s="464"/>
      <c r="AY307" s="464"/>
      <c r="AZ307" s="464"/>
      <c r="BA307" s="464"/>
      <c r="BB307" s="463" t="s">
        <v>123</v>
      </c>
      <c r="BC307" s="463" t="s">
        <v>51</v>
      </c>
    </row>
    <row r="308" spans="1:55" s="465" customFormat="1" ht="16.5">
      <c r="A308" s="461" t="s">
        <v>309</v>
      </c>
      <c r="B308" s="462" t="s">
        <v>3285</v>
      </c>
      <c r="C308" s="463" t="s">
        <v>5384</v>
      </c>
      <c r="D308" s="463" t="s">
        <v>3089</v>
      </c>
      <c r="E308" s="463" t="s">
        <v>3089</v>
      </c>
      <c r="F308" s="463" t="s">
        <v>12</v>
      </c>
      <c r="G308" s="463" t="s">
        <v>508</v>
      </c>
      <c r="H308" s="463" t="s">
        <v>124</v>
      </c>
      <c r="I308" s="463" t="s">
        <v>125</v>
      </c>
      <c r="J308" s="463" t="s">
        <v>2800</v>
      </c>
      <c r="K308" s="463" t="s">
        <v>4940</v>
      </c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/>
      <c r="AS308" s="463"/>
      <c r="AT308" s="463"/>
      <c r="AU308" s="463"/>
      <c r="AV308" s="464"/>
      <c r="AW308" s="464">
        <v>83.5</v>
      </c>
      <c r="AX308" s="464"/>
      <c r="AY308" s="464"/>
      <c r="AZ308" s="464"/>
      <c r="BA308" s="464"/>
      <c r="BB308" s="463" t="s">
        <v>123</v>
      </c>
      <c r="BC308" s="463" t="s">
        <v>51</v>
      </c>
    </row>
    <row r="309" spans="1:55" s="461" customFormat="1" ht="16.5">
      <c r="A309" s="461" t="s">
        <v>309</v>
      </c>
      <c r="B309" s="461" t="s">
        <v>1037</v>
      </c>
      <c r="C309" s="466" t="s">
        <v>5385</v>
      </c>
      <c r="D309" s="466" t="s">
        <v>3090</v>
      </c>
      <c r="E309" s="466" t="s">
        <v>3090</v>
      </c>
      <c r="F309" s="466" t="s">
        <v>12</v>
      </c>
      <c r="G309" s="466" t="s">
        <v>508</v>
      </c>
      <c r="H309" s="466" t="s">
        <v>124</v>
      </c>
      <c r="I309" s="466" t="s">
        <v>125</v>
      </c>
      <c r="J309" s="466" t="s">
        <v>2800</v>
      </c>
      <c r="K309" s="466" t="s">
        <v>4941</v>
      </c>
      <c r="L309" s="466"/>
      <c r="M309" s="466"/>
      <c r="N309" s="466"/>
      <c r="O309" s="466"/>
      <c r="P309" s="466"/>
      <c r="Q309" s="466"/>
      <c r="R309" s="466"/>
      <c r="S309" s="466"/>
      <c r="T309" s="466"/>
      <c r="U309" s="466"/>
      <c r="V309" s="466"/>
      <c r="W309" s="466"/>
      <c r="X309" s="466"/>
      <c r="Y309" s="466"/>
      <c r="Z309" s="466"/>
      <c r="AA309" s="466"/>
      <c r="AB309" s="466"/>
      <c r="AC309" s="466"/>
      <c r="AD309" s="466"/>
      <c r="AE309" s="466"/>
      <c r="AF309" s="466"/>
      <c r="AG309" s="466"/>
      <c r="AH309" s="466"/>
      <c r="AI309" s="466"/>
      <c r="AJ309" s="466"/>
      <c r="AK309" s="466"/>
      <c r="AL309" s="466"/>
      <c r="AM309" s="466"/>
      <c r="AN309" s="466"/>
      <c r="AO309" s="466"/>
      <c r="AP309" s="466"/>
      <c r="AQ309" s="466"/>
      <c r="AR309" s="466"/>
      <c r="AS309" s="466"/>
      <c r="AT309" s="466"/>
      <c r="AU309" s="466"/>
      <c r="AV309" s="476">
        <v>0</v>
      </c>
      <c r="AW309" s="476">
        <v>0</v>
      </c>
      <c r="AX309" s="476"/>
      <c r="AY309" s="476"/>
      <c r="AZ309" s="476"/>
      <c r="BA309" s="476">
        <v>0</v>
      </c>
      <c r="BB309" s="466" t="s">
        <v>123</v>
      </c>
      <c r="BC309" s="466" t="s">
        <v>51</v>
      </c>
    </row>
    <row r="310" spans="1:55" s="461" customFormat="1" ht="16.5">
      <c r="A310" s="461" t="s">
        <v>309</v>
      </c>
      <c r="B310" s="461" t="s">
        <v>1037</v>
      </c>
      <c r="C310" s="466" t="s">
        <v>5386</v>
      </c>
      <c r="D310" s="466" t="s">
        <v>3091</v>
      </c>
      <c r="E310" s="466" t="s">
        <v>3091</v>
      </c>
      <c r="F310" s="466" t="s">
        <v>12</v>
      </c>
      <c r="G310" s="466" t="s">
        <v>508</v>
      </c>
      <c r="H310" s="466" t="s">
        <v>124</v>
      </c>
      <c r="I310" s="466" t="s">
        <v>125</v>
      </c>
      <c r="J310" s="466" t="s">
        <v>2800</v>
      </c>
      <c r="K310" s="466" t="s">
        <v>4942</v>
      </c>
      <c r="L310" s="466"/>
      <c r="M310" s="466"/>
      <c r="N310" s="466"/>
      <c r="O310" s="466"/>
      <c r="P310" s="466"/>
      <c r="Q310" s="466"/>
      <c r="R310" s="466"/>
      <c r="S310" s="466"/>
      <c r="T310" s="466"/>
      <c r="U310" s="466"/>
      <c r="V310" s="466"/>
      <c r="W310" s="466"/>
      <c r="X310" s="466"/>
      <c r="Y310" s="466"/>
      <c r="Z310" s="466"/>
      <c r="AA310" s="466"/>
      <c r="AB310" s="466"/>
      <c r="AC310" s="466"/>
      <c r="AD310" s="466"/>
      <c r="AE310" s="466"/>
      <c r="AF310" s="466"/>
      <c r="AG310" s="466"/>
      <c r="AH310" s="466"/>
      <c r="AI310" s="466"/>
      <c r="AJ310" s="466"/>
      <c r="AK310" s="466"/>
      <c r="AL310" s="466"/>
      <c r="AM310" s="466"/>
      <c r="AN310" s="466"/>
      <c r="AO310" s="466"/>
      <c r="AP310" s="466"/>
      <c r="AQ310" s="466"/>
      <c r="AR310" s="466"/>
      <c r="AS310" s="466"/>
      <c r="AT310" s="466"/>
      <c r="AU310" s="466"/>
      <c r="AV310" s="476">
        <v>0</v>
      </c>
      <c r="AW310" s="476">
        <v>0</v>
      </c>
      <c r="AX310" s="476"/>
      <c r="AY310" s="476"/>
      <c r="AZ310" s="476"/>
      <c r="BA310" s="476">
        <v>0</v>
      </c>
      <c r="BB310" s="466" t="s">
        <v>123</v>
      </c>
      <c r="BC310" s="466" t="s">
        <v>51</v>
      </c>
    </row>
    <row r="311" spans="1:55" s="461" customFormat="1" ht="16.5">
      <c r="A311" s="461" t="s">
        <v>309</v>
      </c>
      <c r="B311" s="461" t="s">
        <v>1037</v>
      </c>
      <c r="C311" s="466" t="s">
        <v>5387</v>
      </c>
      <c r="D311" s="466" t="s">
        <v>3092</v>
      </c>
      <c r="E311" s="466" t="s">
        <v>3092</v>
      </c>
      <c r="F311" s="466" t="s">
        <v>12</v>
      </c>
      <c r="G311" s="466" t="s">
        <v>508</v>
      </c>
      <c r="H311" s="466" t="s">
        <v>124</v>
      </c>
      <c r="I311" s="466" t="s">
        <v>125</v>
      </c>
      <c r="J311" s="466" t="s">
        <v>2800</v>
      </c>
      <c r="K311" s="466" t="s">
        <v>4943</v>
      </c>
      <c r="L311" s="466"/>
      <c r="M311" s="466"/>
      <c r="N311" s="466"/>
      <c r="O311" s="466"/>
      <c r="P311" s="466"/>
      <c r="Q311" s="466"/>
      <c r="R311" s="466"/>
      <c r="S311" s="466"/>
      <c r="T311" s="466"/>
      <c r="U311" s="466"/>
      <c r="V311" s="466"/>
      <c r="W311" s="466"/>
      <c r="X311" s="466"/>
      <c r="Y311" s="466"/>
      <c r="Z311" s="466"/>
      <c r="AA311" s="466"/>
      <c r="AB311" s="466"/>
      <c r="AC311" s="466"/>
      <c r="AD311" s="466"/>
      <c r="AE311" s="466"/>
      <c r="AF311" s="466"/>
      <c r="AG311" s="466"/>
      <c r="AH311" s="466"/>
      <c r="AI311" s="466"/>
      <c r="AJ311" s="466"/>
      <c r="AK311" s="466"/>
      <c r="AL311" s="466"/>
      <c r="AM311" s="466"/>
      <c r="AN311" s="466"/>
      <c r="AO311" s="466"/>
      <c r="AP311" s="466"/>
      <c r="AQ311" s="466"/>
      <c r="AR311" s="466"/>
      <c r="AS311" s="466"/>
      <c r="AT311" s="466"/>
      <c r="AU311" s="466"/>
      <c r="AV311" s="476">
        <v>0</v>
      </c>
      <c r="AW311" s="476">
        <v>0</v>
      </c>
      <c r="AX311" s="476"/>
      <c r="AY311" s="476"/>
      <c r="AZ311" s="476"/>
      <c r="BA311" s="476">
        <v>0</v>
      </c>
      <c r="BB311" s="466" t="s">
        <v>123</v>
      </c>
      <c r="BC311" s="466" t="s">
        <v>51</v>
      </c>
    </row>
    <row r="312" spans="1:55" s="465" customFormat="1" ht="16.5">
      <c r="A312" s="461" t="s">
        <v>309</v>
      </c>
      <c r="B312" s="462" t="s">
        <v>3285</v>
      </c>
      <c r="C312" s="463" t="s">
        <v>5388</v>
      </c>
      <c r="D312" s="463" t="s">
        <v>3093</v>
      </c>
      <c r="E312" s="463" t="s">
        <v>3093</v>
      </c>
      <c r="F312" s="463" t="s">
        <v>12</v>
      </c>
      <c r="G312" s="463" t="s">
        <v>508</v>
      </c>
      <c r="H312" s="463" t="s">
        <v>124</v>
      </c>
      <c r="I312" s="463" t="s">
        <v>125</v>
      </c>
      <c r="J312" s="463" t="s">
        <v>2800</v>
      </c>
      <c r="K312" s="463" t="s">
        <v>4944</v>
      </c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  <c r="AA312" s="463"/>
      <c r="AB312" s="463"/>
      <c r="AC312" s="463"/>
      <c r="AD312" s="463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/>
      <c r="AS312" s="463"/>
      <c r="AT312" s="463"/>
      <c r="AU312" s="463"/>
      <c r="AV312" s="464"/>
      <c r="AW312" s="464">
        <v>97.02</v>
      </c>
      <c r="AX312" s="464"/>
      <c r="AY312" s="464"/>
      <c r="AZ312" s="464"/>
      <c r="BA312" s="464"/>
      <c r="BB312" s="463" t="s">
        <v>123</v>
      </c>
      <c r="BC312" s="463" t="s">
        <v>51</v>
      </c>
    </row>
    <row r="313" spans="1:55" s="465" customFormat="1" ht="16.5">
      <c r="A313" s="461" t="s">
        <v>309</v>
      </c>
      <c r="B313" s="462" t="s">
        <v>3285</v>
      </c>
      <c r="C313" s="463" t="s">
        <v>5389</v>
      </c>
      <c r="D313" s="463" t="s">
        <v>3094</v>
      </c>
      <c r="E313" s="463" t="s">
        <v>3094</v>
      </c>
      <c r="F313" s="463" t="s">
        <v>12</v>
      </c>
      <c r="G313" s="463" t="s">
        <v>508</v>
      </c>
      <c r="H313" s="463" t="s">
        <v>124</v>
      </c>
      <c r="I313" s="463" t="s">
        <v>125</v>
      </c>
      <c r="J313" s="463" t="s">
        <v>2800</v>
      </c>
      <c r="K313" s="463" t="s">
        <v>4945</v>
      </c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  <c r="AA313" s="463"/>
      <c r="AB313" s="463"/>
      <c r="AC313" s="463"/>
      <c r="AD313" s="463"/>
      <c r="AE313" s="463"/>
      <c r="AF313" s="463"/>
      <c r="AG313" s="463"/>
      <c r="AH313" s="463"/>
      <c r="AI313" s="463"/>
      <c r="AJ313" s="463"/>
      <c r="AK313" s="463"/>
      <c r="AL313" s="463"/>
      <c r="AM313" s="463"/>
      <c r="AN313" s="463"/>
      <c r="AO313" s="463"/>
      <c r="AP313" s="463"/>
      <c r="AQ313" s="463"/>
      <c r="AR313" s="463"/>
      <c r="AS313" s="463"/>
      <c r="AT313" s="463"/>
      <c r="AU313" s="463"/>
      <c r="AV313" s="464"/>
      <c r="AW313" s="464">
        <v>97.02</v>
      </c>
      <c r="AX313" s="464"/>
      <c r="AY313" s="464"/>
      <c r="AZ313" s="464"/>
      <c r="BA313" s="464"/>
      <c r="BB313" s="463" t="s">
        <v>123</v>
      </c>
      <c r="BC313" s="463" t="s">
        <v>51</v>
      </c>
    </row>
    <row r="314" spans="1:55" s="465" customFormat="1" ht="16.5">
      <c r="A314" s="461" t="s">
        <v>309</v>
      </c>
      <c r="B314" s="462" t="s">
        <v>3285</v>
      </c>
      <c r="C314" s="463" t="s">
        <v>5390</v>
      </c>
      <c r="D314" s="463" t="s">
        <v>3095</v>
      </c>
      <c r="E314" s="463" t="s">
        <v>3095</v>
      </c>
      <c r="F314" s="463" t="s">
        <v>12</v>
      </c>
      <c r="G314" s="463" t="s">
        <v>508</v>
      </c>
      <c r="H314" s="463" t="s">
        <v>124</v>
      </c>
      <c r="I314" s="463" t="s">
        <v>125</v>
      </c>
      <c r="J314" s="463" t="s">
        <v>2800</v>
      </c>
      <c r="K314" s="463" t="s">
        <v>4946</v>
      </c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  <c r="AA314" s="463"/>
      <c r="AB314" s="463"/>
      <c r="AC314" s="463"/>
      <c r="AD314" s="463"/>
      <c r="AE314" s="463"/>
      <c r="AF314" s="463"/>
      <c r="AG314" s="463"/>
      <c r="AH314" s="463"/>
      <c r="AI314" s="463"/>
      <c r="AJ314" s="463"/>
      <c r="AK314" s="463"/>
      <c r="AL314" s="463"/>
      <c r="AM314" s="463"/>
      <c r="AN314" s="463"/>
      <c r="AO314" s="463"/>
      <c r="AP314" s="463"/>
      <c r="AQ314" s="463"/>
      <c r="AR314" s="463"/>
      <c r="AS314" s="463"/>
      <c r="AT314" s="463"/>
      <c r="AU314" s="463"/>
      <c r="AV314" s="464"/>
      <c r="AW314" s="464">
        <v>97.02</v>
      </c>
      <c r="AX314" s="464"/>
      <c r="AY314" s="464"/>
      <c r="AZ314" s="464"/>
      <c r="BA314" s="464"/>
      <c r="BB314" s="463" t="s">
        <v>123</v>
      </c>
      <c r="BC314" s="463" t="s">
        <v>51</v>
      </c>
    </row>
    <row r="315" spans="1:55" s="461" customFormat="1" ht="16.5">
      <c r="A315" s="461" t="s">
        <v>309</v>
      </c>
      <c r="B315" s="461" t="s">
        <v>1037</v>
      </c>
      <c r="C315" s="466" t="s">
        <v>5391</v>
      </c>
      <c r="D315" s="466" t="s">
        <v>3096</v>
      </c>
      <c r="E315" s="466" t="s">
        <v>3096</v>
      </c>
      <c r="F315" s="466" t="s">
        <v>12</v>
      </c>
      <c r="G315" s="466" t="s">
        <v>508</v>
      </c>
      <c r="H315" s="466" t="s">
        <v>124</v>
      </c>
      <c r="I315" s="466" t="s">
        <v>125</v>
      </c>
      <c r="J315" s="466" t="s">
        <v>2800</v>
      </c>
      <c r="K315" s="466" t="s">
        <v>4947</v>
      </c>
      <c r="L315" s="466"/>
      <c r="M315" s="466"/>
      <c r="N315" s="466"/>
      <c r="O315" s="466"/>
      <c r="P315" s="466"/>
      <c r="Q315" s="466"/>
      <c r="R315" s="466"/>
      <c r="S315" s="466"/>
      <c r="T315" s="466"/>
      <c r="U315" s="466"/>
      <c r="V315" s="466"/>
      <c r="W315" s="466"/>
      <c r="X315" s="466"/>
      <c r="Y315" s="466"/>
      <c r="Z315" s="466"/>
      <c r="AA315" s="466"/>
      <c r="AB315" s="466"/>
      <c r="AC315" s="466"/>
      <c r="AD315" s="466"/>
      <c r="AE315" s="466"/>
      <c r="AF315" s="466"/>
      <c r="AG315" s="466"/>
      <c r="AH315" s="466"/>
      <c r="AI315" s="466"/>
      <c r="AJ315" s="466"/>
      <c r="AK315" s="466"/>
      <c r="AL315" s="466"/>
      <c r="AM315" s="466"/>
      <c r="AN315" s="466"/>
      <c r="AO315" s="466"/>
      <c r="AP315" s="466"/>
      <c r="AQ315" s="466"/>
      <c r="AR315" s="466"/>
      <c r="AS315" s="466"/>
      <c r="AT315" s="466"/>
      <c r="AU315" s="466"/>
      <c r="AV315" s="476">
        <v>0</v>
      </c>
      <c r="AW315" s="476">
        <v>0</v>
      </c>
      <c r="AX315" s="476"/>
      <c r="AY315" s="476"/>
      <c r="AZ315" s="476"/>
      <c r="BA315" s="476">
        <v>0</v>
      </c>
      <c r="BB315" s="466" t="s">
        <v>123</v>
      </c>
      <c r="BC315" s="466" t="s">
        <v>51</v>
      </c>
    </row>
    <row r="316" spans="1:55" s="461" customFormat="1" ht="16.5">
      <c r="A316" s="461" t="s">
        <v>309</v>
      </c>
      <c r="B316" s="461" t="s">
        <v>1037</v>
      </c>
      <c r="C316" s="466" t="s">
        <v>5392</v>
      </c>
      <c r="D316" s="466" t="s">
        <v>3097</v>
      </c>
      <c r="E316" s="466" t="s">
        <v>3097</v>
      </c>
      <c r="F316" s="466" t="s">
        <v>12</v>
      </c>
      <c r="G316" s="466" t="s">
        <v>508</v>
      </c>
      <c r="H316" s="466" t="s">
        <v>124</v>
      </c>
      <c r="I316" s="466" t="s">
        <v>125</v>
      </c>
      <c r="J316" s="466" t="s">
        <v>2800</v>
      </c>
      <c r="K316" s="466" t="s">
        <v>4948</v>
      </c>
      <c r="L316" s="466"/>
      <c r="M316" s="466"/>
      <c r="N316" s="466"/>
      <c r="O316" s="466"/>
      <c r="P316" s="466"/>
      <c r="Q316" s="466"/>
      <c r="R316" s="466"/>
      <c r="S316" s="466"/>
      <c r="T316" s="466"/>
      <c r="U316" s="466"/>
      <c r="V316" s="466"/>
      <c r="W316" s="466"/>
      <c r="X316" s="466"/>
      <c r="Y316" s="466"/>
      <c r="Z316" s="466"/>
      <c r="AA316" s="466"/>
      <c r="AB316" s="466"/>
      <c r="AC316" s="466"/>
      <c r="AD316" s="466"/>
      <c r="AE316" s="466"/>
      <c r="AF316" s="466"/>
      <c r="AG316" s="466"/>
      <c r="AH316" s="466"/>
      <c r="AI316" s="466"/>
      <c r="AJ316" s="466"/>
      <c r="AK316" s="466"/>
      <c r="AL316" s="466"/>
      <c r="AM316" s="466"/>
      <c r="AN316" s="466"/>
      <c r="AO316" s="466"/>
      <c r="AP316" s="466"/>
      <c r="AQ316" s="466"/>
      <c r="AR316" s="466"/>
      <c r="AS316" s="466"/>
      <c r="AT316" s="466"/>
      <c r="AU316" s="466"/>
      <c r="AV316" s="476">
        <v>0</v>
      </c>
      <c r="AW316" s="476">
        <v>0</v>
      </c>
      <c r="AX316" s="476"/>
      <c r="AY316" s="476"/>
      <c r="AZ316" s="476"/>
      <c r="BA316" s="476">
        <v>0</v>
      </c>
      <c r="BB316" s="466" t="s">
        <v>123</v>
      </c>
      <c r="BC316" s="466" t="s">
        <v>51</v>
      </c>
    </row>
    <row r="317" spans="1:55" s="461" customFormat="1" ht="16.5">
      <c r="A317" s="461" t="s">
        <v>309</v>
      </c>
      <c r="B317" s="461" t="s">
        <v>1037</v>
      </c>
      <c r="C317" s="466" t="s">
        <v>5393</v>
      </c>
      <c r="D317" s="466" t="s">
        <v>3098</v>
      </c>
      <c r="E317" s="466" t="s">
        <v>3098</v>
      </c>
      <c r="F317" s="466" t="s">
        <v>12</v>
      </c>
      <c r="G317" s="466" t="s">
        <v>508</v>
      </c>
      <c r="H317" s="466" t="s">
        <v>124</v>
      </c>
      <c r="I317" s="466" t="s">
        <v>125</v>
      </c>
      <c r="J317" s="466" t="s">
        <v>2800</v>
      </c>
      <c r="K317" s="466" t="s">
        <v>4949</v>
      </c>
      <c r="L317" s="466"/>
      <c r="M317" s="466"/>
      <c r="N317" s="466"/>
      <c r="O317" s="466"/>
      <c r="P317" s="466"/>
      <c r="Q317" s="466"/>
      <c r="R317" s="466"/>
      <c r="S317" s="466"/>
      <c r="T317" s="466"/>
      <c r="U317" s="466"/>
      <c r="V317" s="466"/>
      <c r="W317" s="466"/>
      <c r="X317" s="466"/>
      <c r="Y317" s="466"/>
      <c r="Z317" s="466"/>
      <c r="AA317" s="466"/>
      <c r="AB317" s="466"/>
      <c r="AC317" s="466"/>
      <c r="AD317" s="466"/>
      <c r="AE317" s="466"/>
      <c r="AF317" s="466"/>
      <c r="AG317" s="466"/>
      <c r="AH317" s="466"/>
      <c r="AI317" s="466"/>
      <c r="AJ317" s="466"/>
      <c r="AK317" s="466"/>
      <c r="AL317" s="466"/>
      <c r="AM317" s="466"/>
      <c r="AN317" s="466"/>
      <c r="AO317" s="466"/>
      <c r="AP317" s="466"/>
      <c r="AQ317" s="466"/>
      <c r="AR317" s="466"/>
      <c r="AS317" s="466"/>
      <c r="AT317" s="466"/>
      <c r="AU317" s="466"/>
      <c r="AV317" s="476">
        <v>0</v>
      </c>
      <c r="AW317" s="476">
        <v>0</v>
      </c>
      <c r="AX317" s="476"/>
      <c r="AY317" s="476"/>
      <c r="AZ317" s="476"/>
      <c r="BA317" s="476">
        <v>0</v>
      </c>
      <c r="BB317" s="466" t="s">
        <v>123</v>
      </c>
      <c r="BC317" s="466" t="s">
        <v>51</v>
      </c>
    </row>
    <row r="318" spans="1:55" s="465" customFormat="1" ht="16.5">
      <c r="A318" s="461" t="s">
        <v>309</v>
      </c>
      <c r="B318" s="462" t="s">
        <v>3285</v>
      </c>
      <c r="C318" s="463" t="s">
        <v>5394</v>
      </c>
      <c r="D318" s="463" t="s">
        <v>3099</v>
      </c>
      <c r="E318" s="463" t="s">
        <v>3099</v>
      </c>
      <c r="F318" s="463" t="s">
        <v>12</v>
      </c>
      <c r="G318" s="463" t="s">
        <v>508</v>
      </c>
      <c r="H318" s="463" t="s">
        <v>124</v>
      </c>
      <c r="I318" s="463" t="s">
        <v>125</v>
      </c>
      <c r="J318" s="463" t="s">
        <v>2800</v>
      </c>
      <c r="K318" s="463" t="s">
        <v>4950</v>
      </c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  <c r="AA318" s="463"/>
      <c r="AB318" s="463"/>
      <c r="AC318" s="463"/>
      <c r="AD318" s="463"/>
      <c r="AE318" s="463"/>
      <c r="AF318" s="463"/>
      <c r="AG318" s="463"/>
      <c r="AH318" s="463"/>
      <c r="AI318" s="463"/>
      <c r="AJ318" s="463"/>
      <c r="AK318" s="463"/>
      <c r="AL318" s="463"/>
      <c r="AM318" s="463"/>
      <c r="AN318" s="463"/>
      <c r="AO318" s="463"/>
      <c r="AP318" s="463"/>
      <c r="AQ318" s="463"/>
      <c r="AR318" s="463"/>
      <c r="AS318" s="463"/>
      <c r="AT318" s="463"/>
      <c r="AU318" s="463"/>
      <c r="AV318" s="464"/>
      <c r="AW318" s="464">
        <v>118.4</v>
      </c>
      <c r="AX318" s="464"/>
      <c r="AY318" s="464"/>
      <c r="AZ318" s="464"/>
      <c r="BA318" s="464"/>
      <c r="BB318" s="463" t="s">
        <v>123</v>
      </c>
      <c r="BC318" s="463" t="s">
        <v>51</v>
      </c>
    </row>
    <row r="319" spans="1:55" s="465" customFormat="1" ht="16.5">
      <c r="A319" s="461" t="s">
        <v>309</v>
      </c>
      <c r="B319" s="462" t="s">
        <v>3285</v>
      </c>
      <c r="C319" s="463" t="s">
        <v>5395</v>
      </c>
      <c r="D319" s="463" t="s">
        <v>3100</v>
      </c>
      <c r="E319" s="463" t="s">
        <v>3100</v>
      </c>
      <c r="F319" s="463" t="s">
        <v>12</v>
      </c>
      <c r="G319" s="463" t="s">
        <v>508</v>
      </c>
      <c r="H319" s="463" t="s">
        <v>124</v>
      </c>
      <c r="I319" s="463" t="s">
        <v>125</v>
      </c>
      <c r="J319" s="463" t="s">
        <v>2800</v>
      </c>
      <c r="K319" s="463" t="s">
        <v>4951</v>
      </c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  <c r="AA319" s="463"/>
      <c r="AB319" s="463"/>
      <c r="AC319" s="463"/>
      <c r="AD319" s="463"/>
      <c r="AE319" s="463"/>
      <c r="AF319" s="463"/>
      <c r="AG319" s="463"/>
      <c r="AH319" s="463"/>
      <c r="AI319" s="463"/>
      <c r="AJ319" s="463"/>
      <c r="AK319" s="463"/>
      <c r="AL319" s="463"/>
      <c r="AM319" s="463"/>
      <c r="AN319" s="463"/>
      <c r="AO319" s="463"/>
      <c r="AP319" s="463"/>
      <c r="AQ319" s="463"/>
      <c r="AR319" s="463"/>
      <c r="AS319" s="463"/>
      <c r="AT319" s="463"/>
      <c r="AU319" s="463"/>
      <c r="AV319" s="464"/>
      <c r="AW319" s="464">
        <v>118.4</v>
      </c>
      <c r="AX319" s="464"/>
      <c r="AY319" s="464"/>
      <c r="AZ319" s="464"/>
      <c r="BA319" s="464"/>
      <c r="BB319" s="463" t="s">
        <v>123</v>
      </c>
      <c r="BC319" s="463" t="s">
        <v>51</v>
      </c>
    </row>
    <row r="320" spans="1:55" s="465" customFormat="1" ht="16.5">
      <c r="A320" s="461" t="s">
        <v>309</v>
      </c>
      <c r="B320" s="462" t="s">
        <v>3285</v>
      </c>
      <c r="C320" s="463" t="s">
        <v>5396</v>
      </c>
      <c r="D320" s="463" t="s">
        <v>3101</v>
      </c>
      <c r="E320" s="463" t="s">
        <v>3101</v>
      </c>
      <c r="F320" s="463" t="s">
        <v>12</v>
      </c>
      <c r="G320" s="463" t="s">
        <v>508</v>
      </c>
      <c r="H320" s="463" t="s">
        <v>124</v>
      </c>
      <c r="I320" s="463" t="s">
        <v>125</v>
      </c>
      <c r="J320" s="463" t="s">
        <v>2800</v>
      </c>
      <c r="K320" s="463" t="s">
        <v>4952</v>
      </c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  <c r="AA320" s="463"/>
      <c r="AB320" s="463"/>
      <c r="AC320" s="463"/>
      <c r="AD320" s="463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/>
      <c r="AS320" s="463"/>
      <c r="AT320" s="463"/>
      <c r="AU320" s="463"/>
      <c r="AV320" s="464"/>
      <c r="AW320" s="464">
        <v>118.4</v>
      </c>
      <c r="AX320" s="464"/>
      <c r="AY320" s="464"/>
      <c r="AZ320" s="464"/>
      <c r="BA320" s="464"/>
      <c r="BB320" s="463" t="s">
        <v>123</v>
      </c>
      <c r="BC320" s="463" t="s">
        <v>51</v>
      </c>
    </row>
    <row r="321" spans="1:55" s="461" customFormat="1" ht="16.5">
      <c r="A321" s="461" t="s">
        <v>309</v>
      </c>
      <c r="B321" s="461" t="s">
        <v>1037</v>
      </c>
      <c r="C321" s="466" t="s">
        <v>5397</v>
      </c>
      <c r="D321" s="466" t="s">
        <v>3102</v>
      </c>
      <c r="E321" s="466" t="s">
        <v>3102</v>
      </c>
      <c r="F321" s="466" t="s">
        <v>12</v>
      </c>
      <c r="G321" s="466" t="s">
        <v>508</v>
      </c>
      <c r="H321" s="466" t="s">
        <v>124</v>
      </c>
      <c r="I321" s="466" t="s">
        <v>125</v>
      </c>
      <c r="J321" s="466" t="s">
        <v>2800</v>
      </c>
      <c r="K321" s="466" t="s">
        <v>4953</v>
      </c>
      <c r="L321" s="466"/>
      <c r="M321" s="466"/>
      <c r="N321" s="466"/>
      <c r="O321" s="466"/>
      <c r="P321" s="466"/>
      <c r="Q321" s="466"/>
      <c r="R321" s="466"/>
      <c r="S321" s="466"/>
      <c r="T321" s="466"/>
      <c r="U321" s="466"/>
      <c r="V321" s="466"/>
      <c r="W321" s="466"/>
      <c r="X321" s="466"/>
      <c r="Y321" s="466"/>
      <c r="Z321" s="466"/>
      <c r="AA321" s="466"/>
      <c r="AB321" s="466"/>
      <c r="AC321" s="466"/>
      <c r="AD321" s="466"/>
      <c r="AE321" s="466"/>
      <c r="AF321" s="466"/>
      <c r="AG321" s="466"/>
      <c r="AH321" s="466"/>
      <c r="AI321" s="466"/>
      <c r="AJ321" s="466"/>
      <c r="AK321" s="466"/>
      <c r="AL321" s="466"/>
      <c r="AM321" s="466"/>
      <c r="AN321" s="466"/>
      <c r="AO321" s="466"/>
      <c r="AP321" s="466"/>
      <c r="AQ321" s="466"/>
      <c r="AR321" s="466"/>
      <c r="AS321" s="466"/>
      <c r="AT321" s="466"/>
      <c r="AU321" s="466"/>
      <c r="AV321" s="476">
        <v>0</v>
      </c>
      <c r="AW321" s="476">
        <v>0</v>
      </c>
      <c r="AX321" s="476"/>
      <c r="AY321" s="476"/>
      <c r="AZ321" s="476"/>
      <c r="BA321" s="476">
        <v>0</v>
      </c>
      <c r="BB321" s="466" t="s">
        <v>123</v>
      </c>
      <c r="BC321" s="466" t="s">
        <v>51</v>
      </c>
    </row>
    <row r="322" spans="1:55" s="461" customFormat="1" ht="16.5">
      <c r="A322" s="461" t="s">
        <v>309</v>
      </c>
      <c r="B322" s="461" t="s">
        <v>1037</v>
      </c>
      <c r="C322" s="466" t="s">
        <v>5398</v>
      </c>
      <c r="D322" s="466" t="s">
        <v>3103</v>
      </c>
      <c r="E322" s="466" t="s">
        <v>3103</v>
      </c>
      <c r="F322" s="466" t="s">
        <v>12</v>
      </c>
      <c r="G322" s="466" t="s">
        <v>508</v>
      </c>
      <c r="H322" s="466" t="s">
        <v>124</v>
      </c>
      <c r="I322" s="466" t="s">
        <v>125</v>
      </c>
      <c r="J322" s="466" t="s">
        <v>2800</v>
      </c>
      <c r="K322" s="466" t="s">
        <v>4954</v>
      </c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  <c r="AA322" s="466"/>
      <c r="AB322" s="466"/>
      <c r="AC322" s="466"/>
      <c r="AD322" s="466"/>
      <c r="AE322" s="466"/>
      <c r="AF322" s="466"/>
      <c r="AG322" s="466"/>
      <c r="AH322" s="466"/>
      <c r="AI322" s="466"/>
      <c r="AJ322" s="466"/>
      <c r="AK322" s="466"/>
      <c r="AL322" s="466"/>
      <c r="AM322" s="466"/>
      <c r="AN322" s="466"/>
      <c r="AO322" s="466"/>
      <c r="AP322" s="466"/>
      <c r="AQ322" s="466"/>
      <c r="AR322" s="466"/>
      <c r="AS322" s="466"/>
      <c r="AT322" s="466"/>
      <c r="AU322" s="466"/>
      <c r="AV322" s="476">
        <v>0</v>
      </c>
      <c r="AW322" s="476">
        <v>0</v>
      </c>
      <c r="AX322" s="476"/>
      <c r="AY322" s="476"/>
      <c r="AZ322" s="476"/>
      <c r="BA322" s="476">
        <v>0</v>
      </c>
      <c r="BB322" s="466" t="s">
        <v>123</v>
      </c>
      <c r="BC322" s="466" t="s">
        <v>51</v>
      </c>
    </row>
    <row r="323" spans="1:55" s="461" customFormat="1" ht="16.5">
      <c r="A323" s="461" t="s">
        <v>309</v>
      </c>
      <c r="B323" s="461" t="s">
        <v>1037</v>
      </c>
      <c r="C323" s="466" t="s">
        <v>5399</v>
      </c>
      <c r="D323" s="466" t="s">
        <v>3104</v>
      </c>
      <c r="E323" s="466" t="s">
        <v>3104</v>
      </c>
      <c r="F323" s="466" t="s">
        <v>12</v>
      </c>
      <c r="G323" s="466" t="s">
        <v>508</v>
      </c>
      <c r="H323" s="466" t="s">
        <v>124</v>
      </c>
      <c r="I323" s="466" t="s">
        <v>125</v>
      </c>
      <c r="J323" s="466" t="s">
        <v>2800</v>
      </c>
      <c r="K323" s="466" t="s">
        <v>4955</v>
      </c>
      <c r="L323" s="466"/>
      <c r="M323" s="466"/>
      <c r="N323" s="466"/>
      <c r="O323" s="466"/>
      <c r="P323" s="466"/>
      <c r="Q323" s="466"/>
      <c r="R323" s="466"/>
      <c r="S323" s="466"/>
      <c r="T323" s="466"/>
      <c r="U323" s="466"/>
      <c r="V323" s="466"/>
      <c r="W323" s="466"/>
      <c r="X323" s="466"/>
      <c r="Y323" s="466"/>
      <c r="Z323" s="466"/>
      <c r="AA323" s="466"/>
      <c r="AB323" s="466"/>
      <c r="AC323" s="466"/>
      <c r="AD323" s="466"/>
      <c r="AE323" s="466"/>
      <c r="AF323" s="466"/>
      <c r="AG323" s="466"/>
      <c r="AH323" s="466"/>
      <c r="AI323" s="466"/>
      <c r="AJ323" s="466"/>
      <c r="AK323" s="466"/>
      <c r="AL323" s="466"/>
      <c r="AM323" s="466"/>
      <c r="AN323" s="466"/>
      <c r="AO323" s="466"/>
      <c r="AP323" s="466"/>
      <c r="AQ323" s="466"/>
      <c r="AR323" s="466"/>
      <c r="AS323" s="466"/>
      <c r="AT323" s="466"/>
      <c r="AU323" s="466"/>
      <c r="AV323" s="476">
        <v>0</v>
      </c>
      <c r="AW323" s="476">
        <v>0</v>
      </c>
      <c r="AX323" s="476"/>
      <c r="AY323" s="476"/>
      <c r="AZ323" s="476"/>
      <c r="BA323" s="476">
        <v>0</v>
      </c>
      <c r="BB323" s="466" t="s">
        <v>123</v>
      </c>
      <c r="BC323" s="466" t="s">
        <v>51</v>
      </c>
    </row>
    <row r="324" spans="1:55" s="465" customFormat="1" ht="16.5">
      <c r="A324" s="461" t="s">
        <v>309</v>
      </c>
      <c r="B324" s="462" t="s">
        <v>3285</v>
      </c>
      <c r="C324" s="463" t="s">
        <v>5400</v>
      </c>
      <c r="D324" s="463" t="s">
        <v>3105</v>
      </c>
      <c r="E324" s="463" t="s">
        <v>3105</v>
      </c>
      <c r="F324" s="463" t="s">
        <v>12</v>
      </c>
      <c r="G324" s="463" t="s">
        <v>508</v>
      </c>
      <c r="H324" s="463" t="s">
        <v>124</v>
      </c>
      <c r="I324" s="463" t="s">
        <v>125</v>
      </c>
      <c r="J324" s="463" t="s">
        <v>2800</v>
      </c>
      <c r="K324" s="463" t="s">
        <v>4956</v>
      </c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  <c r="AA324" s="463"/>
      <c r="AB324" s="463"/>
      <c r="AC324" s="463"/>
      <c r="AD324" s="463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/>
      <c r="AS324" s="463"/>
      <c r="AT324" s="463"/>
      <c r="AU324" s="463"/>
      <c r="AV324" s="464"/>
      <c r="AW324" s="464">
        <v>136.79</v>
      </c>
      <c r="AX324" s="464"/>
      <c r="AY324" s="464"/>
      <c r="AZ324" s="464"/>
      <c r="BA324" s="464"/>
      <c r="BB324" s="463" t="s">
        <v>123</v>
      </c>
      <c r="BC324" s="463" t="s">
        <v>51</v>
      </c>
    </row>
    <row r="325" spans="1:55" s="465" customFormat="1" ht="16.5">
      <c r="A325" s="461" t="s">
        <v>309</v>
      </c>
      <c r="B325" s="462" t="s">
        <v>3285</v>
      </c>
      <c r="C325" s="463" t="s">
        <v>5401</v>
      </c>
      <c r="D325" s="463" t="s">
        <v>3106</v>
      </c>
      <c r="E325" s="463" t="s">
        <v>3106</v>
      </c>
      <c r="F325" s="463" t="s">
        <v>12</v>
      </c>
      <c r="G325" s="463" t="s">
        <v>508</v>
      </c>
      <c r="H325" s="463" t="s">
        <v>124</v>
      </c>
      <c r="I325" s="463" t="s">
        <v>125</v>
      </c>
      <c r="J325" s="463" t="s">
        <v>2800</v>
      </c>
      <c r="K325" s="463" t="s">
        <v>4957</v>
      </c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  <c r="AA325" s="463"/>
      <c r="AB325" s="463"/>
      <c r="AC325" s="463"/>
      <c r="AD325" s="463"/>
      <c r="AE325" s="463"/>
      <c r="AF325" s="463"/>
      <c r="AG325" s="463"/>
      <c r="AH325" s="463"/>
      <c r="AI325" s="463"/>
      <c r="AJ325" s="463"/>
      <c r="AK325" s="463"/>
      <c r="AL325" s="463"/>
      <c r="AM325" s="463"/>
      <c r="AN325" s="463"/>
      <c r="AO325" s="463"/>
      <c r="AP325" s="463"/>
      <c r="AQ325" s="463"/>
      <c r="AR325" s="463"/>
      <c r="AS325" s="463"/>
      <c r="AT325" s="463"/>
      <c r="AU325" s="463"/>
      <c r="AV325" s="464"/>
      <c r="AW325" s="464">
        <v>136.79</v>
      </c>
      <c r="AX325" s="464"/>
      <c r="AY325" s="464"/>
      <c r="AZ325" s="464"/>
      <c r="BA325" s="464"/>
      <c r="BB325" s="463" t="s">
        <v>123</v>
      </c>
      <c r="BC325" s="463" t="s">
        <v>51</v>
      </c>
    </row>
    <row r="326" spans="1:55" s="465" customFormat="1" ht="16.5">
      <c r="A326" s="461" t="s">
        <v>309</v>
      </c>
      <c r="B326" s="462" t="s">
        <v>3285</v>
      </c>
      <c r="C326" s="463" t="s">
        <v>5402</v>
      </c>
      <c r="D326" s="463" t="s">
        <v>3107</v>
      </c>
      <c r="E326" s="463" t="s">
        <v>3107</v>
      </c>
      <c r="F326" s="463" t="s">
        <v>12</v>
      </c>
      <c r="G326" s="463" t="s">
        <v>508</v>
      </c>
      <c r="H326" s="463" t="s">
        <v>124</v>
      </c>
      <c r="I326" s="463" t="s">
        <v>125</v>
      </c>
      <c r="J326" s="463" t="s">
        <v>2800</v>
      </c>
      <c r="K326" s="463" t="s">
        <v>4958</v>
      </c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  <c r="AA326" s="463"/>
      <c r="AB326" s="463"/>
      <c r="AC326" s="463"/>
      <c r="AD326" s="463"/>
      <c r="AE326" s="463"/>
      <c r="AF326" s="463"/>
      <c r="AG326" s="463"/>
      <c r="AH326" s="463"/>
      <c r="AI326" s="463"/>
      <c r="AJ326" s="463"/>
      <c r="AK326" s="463"/>
      <c r="AL326" s="463"/>
      <c r="AM326" s="463"/>
      <c r="AN326" s="463"/>
      <c r="AO326" s="463"/>
      <c r="AP326" s="463"/>
      <c r="AQ326" s="463"/>
      <c r="AR326" s="463"/>
      <c r="AS326" s="463"/>
      <c r="AT326" s="463"/>
      <c r="AU326" s="463"/>
      <c r="AV326" s="464"/>
      <c r="AW326" s="464">
        <v>136.79</v>
      </c>
      <c r="AX326" s="464"/>
      <c r="AY326" s="464"/>
      <c r="AZ326" s="464"/>
      <c r="BA326" s="464"/>
      <c r="BB326" s="463" t="s">
        <v>123</v>
      </c>
      <c r="BC326" s="463" t="s">
        <v>51</v>
      </c>
    </row>
    <row r="327" spans="1:55" s="461" customFormat="1" ht="16.5">
      <c r="A327" s="461" t="s">
        <v>309</v>
      </c>
      <c r="B327" s="461" t="s">
        <v>1037</v>
      </c>
      <c r="C327" s="466" t="s">
        <v>5403</v>
      </c>
      <c r="D327" s="466" t="s">
        <v>3108</v>
      </c>
      <c r="E327" s="466" t="s">
        <v>3108</v>
      </c>
      <c r="F327" s="466" t="s">
        <v>12</v>
      </c>
      <c r="G327" s="466" t="s">
        <v>508</v>
      </c>
      <c r="H327" s="466" t="s">
        <v>124</v>
      </c>
      <c r="I327" s="466" t="s">
        <v>125</v>
      </c>
      <c r="J327" s="466" t="s">
        <v>2800</v>
      </c>
      <c r="K327" s="466" t="s">
        <v>4959</v>
      </c>
      <c r="L327" s="466"/>
      <c r="M327" s="466"/>
      <c r="N327" s="466"/>
      <c r="O327" s="466"/>
      <c r="P327" s="466"/>
      <c r="Q327" s="466"/>
      <c r="R327" s="466"/>
      <c r="S327" s="466"/>
      <c r="T327" s="466"/>
      <c r="U327" s="466"/>
      <c r="V327" s="466"/>
      <c r="W327" s="466"/>
      <c r="X327" s="466"/>
      <c r="Y327" s="466"/>
      <c r="Z327" s="466"/>
      <c r="AA327" s="466"/>
      <c r="AB327" s="466"/>
      <c r="AC327" s="466"/>
      <c r="AD327" s="466"/>
      <c r="AE327" s="466"/>
      <c r="AF327" s="466"/>
      <c r="AG327" s="466"/>
      <c r="AH327" s="466"/>
      <c r="AI327" s="466"/>
      <c r="AJ327" s="466"/>
      <c r="AK327" s="466"/>
      <c r="AL327" s="466"/>
      <c r="AM327" s="466"/>
      <c r="AN327" s="466"/>
      <c r="AO327" s="466"/>
      <c r="AP327" s="466"/>
      <c r="AQ327" s="466"/>
      <c r="AR327" s="466"/>
      <c r="AS327" s="466"/>
      <c r="AT327" s="466"/>
      <c r="AU327" s="466"/>
      <c r="AV327" s="476">
        <v>0</v>
      </c>
      <c r="AW327" s="476">
        <v>0</v>
      </c>
      <c r="AX327" s="476"/>
      <c r="AY327" s="476"/>
      <c r="AZ327" s="476"/>
      <c r="BA327" s="476">
        <v>0</v>
      </c>
      <c r="BB327" s="466" t="s">
        <v>123</v>
      </c>
      <c r="BC327" s="466" t="s">
        <v>51</v>
      </c>
    </row>
    <row r="328" spans="1:55" s="461" customFormat="1" ht="16.5">
      <c r="A328" s="461" t="s">
        <v>309</v>
      </c>
      <c r="B328" s="461" t="s">
        <v>1037</v>
      </c>
      <c r="C328" s="466" t="s">
        <v>5404</v>
      </c>
      <c r="D328" s="466" t="s">
        <v>3109</v>
      </c>
      <c r="E328" s="466" t="s">
        <v>3109</v>
      </c>
      <c r="F328" s="466" t="s">
        <v>12</v>
      </c>
      <c r="G328" s="466" t="s">
        <v>508</v>
      </c>
      <c r="H328" s="466" t="s">
        <v>124</v>
      </c>
      <c r="I328" s="466" t="s">
        <v>125</v>
      </c>
      <c r="J328" s="466" t="s">
        <v>2800</v>
      </c>
      <c r="K328" s="466" t="s">
        <v>4960</v>
      </c>
      <c r="L328" s="466"/>
      <c r="M328" s="466"/>
      <c r="N328" s="466"/>
      <c r="O328" s="466"/>
      <c r="P328" s="466"/>
      <c r="Q328" s="466"/>
      <c r="R328" s="466"/>
      <c r="S328" s="466"/>
      <c r="T328" s="466"/>
      <c r="U328" s="466"/>
      <c r="V328" s="466"/>
      <c r="W328" s="466"/>
      <c r="X328" s="466"/>
      <c r="Y328" s="466"/>
      <c r="Z328" s="466"/>
      <c r="AA328" s="466"/>
      <c r="AB328" s="466"/>
      <c r="AC328" s="466"/>
      <c r="AD328" s="466"/>
      <c r="AE328" s="466"/>
      <c r="AF328" s="466"/>
      <c r="AG328" s="466"/>
      <c r="AH328" s="466"/>
      <c r="AI328" s="466"/>
      <c r="AJ328" s="466"/>
      <c r="AK328" s="466"/>
      <c r="AL328" s="466"/>
      <c r="AM328" s="466"/>
      <c r="AN328" s="466"/>
      <c r="AO328" s="466"/>
      <c r="AP328" s="466"/>
      <c r="AQ328" s="466"/>
      <c r="AR328" s="466"/>
      <c r="AS328" s="466"/>
      <c r="AT328" s="466"/>
      <c r="AU328" s="466"/>
      <c r="AV328" s="476">
        <v>0</v>
      </c>
      <c r="AW328" s="476">
        <v>0</v>
      </c>
      <c r="AX328" s="476"/>
      <c r="AY328" s="476"/>
      <c r="AZ328" s="476"/>
      <c r="BA328" s="476">
        <v>0</v>
      </c>
      <c r="BB328" s="466" t="s">
        <v>123</v>
      </c>
      <c r="BC328" s="466" t="s">
        <v>51</v>
      </c>
    </row>
    <row r="329" spans="1:55" s="461" customFormat="1" ht="16.5">
      <c r="A329" s="461" t="s">
        <v>309</v>
      </c>
      <c r="B329" s="461" t="s">
        <v>1037</v>
      </c>
      <c r="C329" s="466" t="s">
        <v>5405</v>
      </c>
      <c r="D329" s="466" t="s">
        <v>3110</v>
      </c>
      <c r="E329" s="466" t="s">
        <v>3110</v>
      </c>
      <c r="F329" s="466" t="s">
        <v>12</v>
      </c>
      <c r="G329" s="466" t="s">
        <v>508</v>
      </c>
      <c r="H329" s="466" t="s">
        <v>124</v>
      </c>
      <c r="I329" s="466" t="s">
        <v>125</v>
      </c>
      <c r="J329" s="466" t="s">
        <v>2800</v>
      </c>
      <c r="K329" s="466" t="s">
        <v>4961</v>
      </c>
      <c r="L329" s="466"/>
      <c r="M329" s="466"/>
      <c r="N329" s="466"/>
      <c r="O329" s="466"/>
      <c r="P329" s="466"/>
      <c r="Q329" s="466"/>
      <c r="R329" s="466"/>
      <c r="S329" s="466"/>
      <c r="T329" s="466"/>
      <c r="U329" s="466"/>
      <c r="V329" s="466"/>
      <c r="W329" s="466"/>
      <c r="X329" s="466"/>
      <c r="Y329" s="466"/>
      <c r="Z329" s="466"/>
      <c r="AA329" s="466"/>
      <c r="AB329" s="466"/>
      <c r="AC329" s="466"/>
      <c r="AD329" s="466"/>
      <c r="AE329" s="466"/>
      <c r="AF329" s="466"/>
      <c r="AG329" s="466"/>
      <c r="AH329" s="466"/>
      <c r="AI329" s="466"/>
      <c r="AJ329" s="466"/>
      <c r="AK329" s="466"/>
      <c r="AL329" s="466"/>
      <c r="AM329" s="466"/>
      <c r="AN329" s="466"/>
      <c r="AO329" s="466"/>
      <c r="AP329" s="466"/>
      <c r="AQ329" s="466"/>
      <c r="AR329" s="466"/>
      <c r="AS329" s="466"/>
      <c r="AT329" s="466"/>
      <c r="AU329" s="466"/>
      <c r="AV329" s="476">
        <v>0</v>
      </c>
      <c r="AW329" s="476">
        <v>0</v>
      </c>
      <c r="AX329" s="476"/>
      <c r="AY329" s="476"/>
      <c r="AZ329" s="476"/>
      <c r="BA329" s="476">
        <v>0</v>
      </c>
      <c r="BB329" s="466" t="s">
        <v>123</v>
      </c>
      <c r="BC329" s="466" t="s">
        <v>51</v>
      </c>
    </row>
    <row r="330" spans="1:55" s="465" customFormat="1" ht="16.5">
      <c r="A330" s="461" t="s">
        <v>309</v>
      </c>
      <c r="B330" s="462" t="s">
        <v>3285</v>
      </c>
      <c r="C330" s="463" t="s">
        <v>5406</v>
      </c>
      <c r="D330" s="463" t="s">
        <v>3111</v>
      </c>
      <c r="E330" s="463" t="s">
        <v>3111</v>
      </c>
      <c r="F330" s="463" t="s">
        <v>12</v>
      </c>
      <c r="G330" s="463" t="s">
        <v>508</v>
      </c>
      <c r="H330" s="463" t="s">
        <v>124</v>
      </c>
      <c r="I330" s="463" t="s">
        <v>125</v>
      </c>
      <c r="J330" s="463" t="s">
        <v>2800</v>
      </c>
      <c r="K330" s="463" t="s">
        <v>4962</v>
      </c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  <c r="AA330" s="463"/>
      <c r="AB330" s="463"/>
      <c r="AC330" s="463"/>
      <c r="AD330" s="463"/>
      <c r="AE330" s="463"/>
      <c r="AF330" s="463"/>
      <c r="AG330" s="463"/>
      <c r="AH330" s="463"/>
      <c r="AI330" s="463"/>
      <c r="AJ330" s="463"/>
      <c r="AK330" s="463"/>
      <c r="AL330" s="463"/>
      <c r="AM330" s="463"/>
      <c r="AN330" s="463"/>
      <c r="AO330" s="463"/>
      <c r="AP330" s="463"/>
      <c r="AQ330" s="463"/>
      <c r="AR330" s="463"/>
      <c r="AS330" s="463"/>
      <c r="AT330" s="463"/>
      <c r="AU330" s="463"/>
      <c r="AV330" s="464"/>
      <c r="AW330" s="464">
        <v>166.02</v>
      </c>
      <c r="AX330" s="464"/>
      <c r="AY330" s="464"/>
      <c r="AZ330" s="464"/>
      <c r="BA330" s="464"/>
      <c r="BB330" s="463" t="s">
        <v>123</v>
      </c>
      <c r="BC330" s="463" t="s">
        <v>51</v>
      </c>
    </row>
    <row r="331" spans="1:55" s="465" customFormat="1" ht="16.5">
      <c r="A331" s="461" t="s">
        <v>309</v>
      </c>
      <c r="B331" s="462" t="s">
        <v>3285</v>
      </c>
      <c r="C331" s="463" t="s">
        <v>5407</v>
      </c>
      <c r="D331" s="463" t="s">
        <v>3112</v>
      </c>
      <c r="E331" s="463" t="s">
        <v>3112</v>
      </c>
      <c r="F331" s="463" t="s">
        <v>12</v>
      </c>
      <c r="G331" s="463" t="s">
        <v>508</v>
      </c>
      <c r="H331" s="463" t="s">
        <v>124</v>
      </c>
      <c r="I331" s="463" t="s">
        <v>125</v>
      </c>
      <c r="J331" s="463" t="s">
        <v>2800</v>
      </c>
      <c r="K331" s="463" t="s">
        <v>4963</v>
      </c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  <c r="AA331" s="463"/>
      <c r="AB331" s="463"/>
      <c r="AC331" s="463"/>
      <c r="AD331" s="463"/>
      <c r="AE331" s="463"/>
      <c r="AF331" s="463"/>
      <c r="AG331" s="463"/>
      <c r="AH331" s="463"/>
      <c r="AI331" s="463"/>
      <c r="AJ331" s="463"/>
      <c r="AK331" s="463"/>
      <c r="AL331" s="463"/>
      <c r="AM331" s="463"/>
      <c r="AN331" s="463"/>
      <c r="AO331" s="463"/>
      <c r="AP331" s="463"/>
      <c r="AQ331" s="463"/>
      <c r="AR331" s="463"/>
      <c r="AS331" s="463"/>
      <c r="AT331" s="463"/>
      <c r="AU331" s="463"/>
      <c r="AV331" s="464"/>
      <c r="AW331" s="464">
        <v>166.02</v>
      </c>
      <c r="AX331" s="464"/>
      <c r="AY331" s="464"/>
      <c r="AZ331" s="464"/>
      <c r="BA331" s="464"/>
      <c r="BB331" s="463" t="s">
        <v>123</v>
      </c>
      <c r="BC331" s="463" t="s">
        <v>51</v>
      </c>
    </row>
    <row r="332" spans="1:55" s="465" customFormat="1" ht="16.5">
      <c r="A332" s="461" t="s">
        <v>309</v>
      </c>
      <c r="B332" s="462" t="s">
        <v>3285</v>
      </c>
      <c r="C332" s="463" t="s">
        <v>5408</v>
      </c>
      <c r="D332" s="463" t="s">
        <v>3113</v>
      </c>
      <c r="E332" s="463" t="s">
        <v>3113</v>
      </c>
      <c r="F332" s="463" t="s">
        <v>12</v>
      </c>
      <c r="G332" s="463" t="s">
        <v>508</v>
      </c>
      <c r="H332" s="463" t="s">
        <v>124</v>
      </c>
      <c r="I332" s="463" t="s">
        <v>125</v>
      </c>
      <c r="J332" s="463" t="s">
        <v>2800</v>
      </c>
      <c r="K332" s="463" t="s">
        <v>4964</v>
      </c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  <c r="AA332" s="463"/>
      <c r="AB332" s="463"/>
      <c r="AC332" s="463"/>
      <c r="AD332" s="463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/>
      <c r="AS332" s="463"/>
      <c r="AT332" s="463"/>
      <c r="AU332" s="463"/>
      <c r="AV332" s="464"/>
      <c r="AW332" s="464">
        <v>166.02</v>
      </c>
      <c r="AX332" s="464"/>
      <c r="AY332" s="464"/>
      <c r="AZ332" s="464"/>
      <c r="BA332" s="464"/>
      <c r="BB332" s="463" t="s">
        <v>123</v>
      </c>
      <c r="BC332" s="463" t="s">
        <v>51</v>
      </c>
    </row>
    <row r="333" spans="1:55" s="461" customFormat="1" ht="16.5">
      <c r="A333" s="461" t="s">
        <v>309</v>
      </c>
      <c r="B333" s="461" t="s">
        <v>1037</v>
      </c>
      <c r="C333" s="466" t="s">
        <v>5409</v>
      </c>
      <c r="D333" s="466" t="s">
        <v>3114</v>
      </c>
      <c r="E333" s="466" t="s">
        <v>3114</v>
      </c>
      <c r="F333" s="466" t="s">
        <v>12</v>
      </c>
      <c r="G333" s="466" t="s">
        <v>508</v>
      </c>
      <c r="H333" s="466" t="s">
        <v>124</v>
      </c>
      <c r="I333" s="466" t="s">
        <v>125</v>
      </c>
      <c r="J333" s="466" t="s">
        <v>2800</v>
      </c>
      <c r="K333" s="466" t="s">
        <v>4965</v>
      </c>
      <c r="L333" s="466"/>
      <c r="M333" s="466"/>
      <c r="N333" s="466"/>
      <c r="O333" s="466"/>
      <c r="P333" s="466"/>
      <c r="Q333" s="466"/>
      <c r="R333" s="466"/>
      <c r="S333" s="466"/>
      <c r="T333" s="466"/>
      <c r="U333" s="466"/>
      <c r="V333" s="466"/>
      <c r="W333" s="466"/>
      <c r="X333" s="466"/>
      <c r="Y333" s="466"/>
      <c r="Z333" s="466"/>
      <c r="AA333" s="466"/>
      <c r="AB333" s="466"/>
      <c r="AC333" s="466"/>
      <c r="AD333" s="466"/>
      <c r="AE333" s="466"/>
      <c r="AF333" s="466"/>
      <c r="AG333" s="466"/>
      <c r="AH333" s="466"/>
      <c r="AI333" s="466"/>
      <c r="AJ333" s="466"/>
      <c r="AK333" s="466"/>
      <c r="AL333" s="466"/>
      <c r="AM333" s="466"/>
      <c r="AN333" s="466"/>
      <c r="AO333" s="466"/>
      <c r="AP333" s="466"/>
      <c r="AQ333" s="466"/>
      <c r="AR333" s="466"/>
      <c r="AS333" s="466"/>
      <c r="AT333" s="466"/>
      <c r="AU333" s="466"/>
      <c r="AV333" s="476">
        <v>0</v>
      </c>
      <c r="AW333" s="476">
        <v>0</v>
      </c>
      <c r="AX333" s="476"/>
      <c r="AY333" s="476"/>
      <c r="AZ333" s="476"/>
      <c r="BA333" s="476">
        <v>0</v>
      </c>
      <c r="BB333" s="466" t="s">
        <v>123</v>
      </c>
      <c r="BC333" s="466" t="s">
        <v>51</v>
      </c>
    </row>
    <row r="334" spans="1:55" s="461" customFormat="1" ht="16.5">
      <c r="A334" s="461" t="s">
        <v>309</v>
      </c>
      <c r="B334" s="461" t="s">
        <v>1037</v>
      </c>
      <c r="C334" s="466" t="s">
        <v>5410</v>
      </c>
      <c r="D334" s="466" t="s">
        <v>3115</v>
      </c>
      <c r="E334" s="466" t="s">
        <v>3115</v>
      </c>
      <c r="F334" s="466" t="s">
        <v>12</v>
      </c>
      <c r="G334" s="466" t="s">
        <v>508</v>
      </c>
      <c r="H334" s="466" t="s">
        <v>124</v>
      </c>
      <c r="I334" s="466" t="s">
        <v>125</v>
      </c>
      <c r="J334" s="466" t="s">
        <v>2800</v>
      </c>
      <c r="K334" s="466" t="s">
        <v>4966</v>
      </c>
      <c r="L334" s="466"/>
      <c r="M334" s="466"/>
      <c r="N334" s="466"/>
      <c r="O334" s="466"/>
      <c r="P334" s="466"/>
      <c r="Q334" s="466"/>
      <c r="R334" s="466"/>
      <c r="S334" s="466"/>
      <c r="T334" s="466"/>
      <c r="U334" s="466"/>
      <c r="V334" s="466"/>
      <c r="W334" s="466"/>
      <c r="X334" s="466"/>
      <c r="Y334" s="466"/>
      <c r="Z334" s="466"/>
      <c r="AA334" s="466"/>
      <c r="AB334" s="466"/>
      <c r="AC334" s="466"/>
      <c r="AD334" s="466"/>
      <c r="AE334" s="466"/>
      <c r="AF334" s="466"/>
      <c r="AG334" s="466"/>
      <c r="AH334" s="466"/>
      <c r="AI334" s="466"/>
      <c r="AJ334" s="466"/>
      <c r="AK334" s="466"/>
      <c r="AL334" s="466"/>
      <c r="AM334" s="466"/>
      <c r="AN334" s="466"/>
      <c r="AO334" s="466"/>
      <c r="AP334" s="466"/>
      <c r="AQ334" s="466"/>
      <c r="AR334" s="466"/>
      <c r="AS334" s="466"/>
      <c r="AT334" s="466"/>
      <c r="AU334" s="466"/>
      <c r="AV334" s="476">
        <v>0</v>
      </c>
      <c r="AW334" s="476">
        <v>0</v>
      </c>
      <c r="AX334" s="476"/>
      <c r="AY334" s="476"/>
      <c r="AZ334" s="476"/>
      <c r="BA334" s="476">
        <v>0</v>
      </c>
      <c r="BB334" s="466" t="s">
        <v>123</v>
      </c>
      <c r="BC334" s="466" t="s">
        <v>51</v>
      </c>
    </row>
    <row r="335" spans="1:55" s="461" customFormat="1" ht="16.5">
      <c r="A335" s="461" t="s">
        <v>309</v>
      </c>
      <c r="B335" s="461" t="s">
        <v>1037</v>
      </c>
      <c r="C335" s="466" t="s">
        <v>5411</v>
      </c>
      <c r="D335" s="466" t="s">
        <v>3116</v>
      </c>
      <c r="E335" s="466" t="s">
        <v>3116</v>
      </c>
      <c r="F335" s="466" t="s">
        <v>12</v>
      </c>
      <c r="G335" s="466" t="s">
        <v>508</v>
      </c>
      <c r="H335" s="466" t="s">
        <v>124</v>
      </c>
      <c r="I335" s="466" t="s">
        <v>125</v>
      </c>
      <c r="J335" s="466" t="s">
        <v>2800</v>
      </c>
      <c r="K335" s="466" t="s">
        <v>4967</v>
      </c>
      <c r="L335" s="466"/>
      <c r="M335" s="466"/>
      <c r="N335" s="466"/>
      <c r="O335" s="466"/>
      <c r="P335" s="466"/>
      <c r="Q335" s="466"/>
      <c r="R335" s="466"/>
      <c r="S335" s="466"/>
      <c r="T335" s="466"/>
      <c r="U335" s="466"/>
      <c r="V335" s="466"/>
      <c r="W335" s="466"/>
      <c r="X335" s="466"/>
      <c r="Y335" s="466"/>
      <c r="Z335" s="466"/>
      <c r="AA335" s="466"/>
      <c r="AB335" s="466"/>
      <c r="AC335" s="466"/>
      <c r="AD335" s="466"/>
      <c r="AE335" s="466"/>
      <c r="AF335" s="466"/>
      <c r="AG335" s="466"/>
      <c r="AH335" s="466"/>
      <c r="AI335" s="466"/>
      <c r="AJ335" s="466"/>
      <c r="AK335" s="466"/>
      <c r="AL335" s="466"/>
      <c r="AM335" s="466"/>
      <c r="AN335" s="466"/>
      <c r="AO335" s="466"/>
      <c r="AP335" s="466"/>
      <c r="AQ335" s="466"/>
      <c r="AR335" s="466"/>
      <c r="AS335" s="466"/>
      <c r="AT335" s="466"/>
      <c r="AU335" s="466"/>
      <c r="AV335" s="476">
        <v>0</v>
      </c>
      <c r="AW335" s="476">
        <v>0</v>
      </c>
      <c r="AX335" s="476"/>
      <c r="AY335" s="476"/>
      <c r="AZ335" s="476"/>
      <c r="BA335" s="476">
        <v>0</v>
      </c>
      <c r="BB335" s="466" t="s">
        <v>123</v>
      </c>
      <c r="BC335" s="466" t="s">
        <v>51</v>
      </c>
    </row>
    <row r="336" spans="1:55" s="465" customFormat="1" ht="16.5">
      <c r="A336" s="461" t="s">
        <v>309</v>
      </c>
      <c r="B336" s="462" t="s">
        <v>3285</v>
      </c>
      <c r="C336" s="463" t="s">
        <v>5412</v>
      </c>
      <c r="D336" s="463" t="s">
        <v>3117</v>
      </c>
      <c r="E336" s="463" t="s">
        <v>3117</v>
      </c>
      <c r="F336" s="463" t="s">
        <v>12</v>
      </c>
      <c r="G336" s="463" t="s">
        <v>508</v>
      </c>
      <c r="H336" s="463" t="s">
        <v>124</v>
      </c>
      <c r="I336" s="463" t="s">
        <v>125</v>
      </c>
      <c r="J336" s="463" t="s">
        <v>2800</v>
      </c>
      <c r="K336" s="463" t="s">
        <v>4968</v>
      </c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  <c r="AA336" s="463"/>
      <c r="AB336" s="463"/>
      <c r="AC336" s="463"/>
      <c r="AD336" s="463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/>
      <c r="AS336" s="463"/>
      <c r="AT336" s="463"/>
      <c r="AU336" s="463"/>
      <c r="AV336" s="464"/>
      <c r="AW336" s="464">
        <v>205.5</v>
      </c>
      <c r="AX336" s="464"/>
      <c r="AY336" s="464"/>
      <c r="AZ336" s="464"/>
      <c r="BA336" s="464"/>
      <c r="BB336" s="463" t="s">
        <v>123</v>
      </c>
      <c r="BC336" s="463" t="s">
        <v>51</v>
      </c>
    </row>
    <row r="337" spans="1:55" s="465" customFormat="1" ht="16.5">
      <c r="A337" s="461" t="s">
        <v>309</v>
      </c>
      <c r="B337" s="462" t="s">
        <v>3285</v>
      </c>
      <c r="C337" s="463" t="s">
        <v>5413</v>
      </c>
      <c r="D337" s="463" t="s">
        <v>3118</v>
      </c>
      <c r="E337" s="463" t="s">
        <v>3118</v>
      </c>
      <c r="F337" s="463" t="s">
        <v>12</v>
      </c>
      <c r="G337" s="463" t="s">
        <v>508</v>
      </c>
      <c r="H337" s="463" t="s">
        <v>124</v>
      </c>
      <c r="I337" s="463" t="s">
        <v>125</v>
      </c>
      <c r="J337" s="463" t="s">
        <v>2800</v>
      </c>
      <c r="K337" s="463" t="s">
        <v>4969</v>
      </c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  <c r="AA337" s="463"/>
      <c r="AB337" s="463"/>
      <c r="AC337" s="463"/>
      <c r="AD337" s="463"/>
      <c r="AE337" s="463"/>
      <c r="AF337" s="463"/>
      <c r="AG337" s="463"/>
      <c r="AH337" s="463"/>
      <c r="AI337" s="463"/>
      <c r="AJ337" s="463"/>
      <c r="AK337" s="463"/>
      <c r="AL337" s="463"/>
      <c r="AM337" s="463"/>
      <c r="AN337" s="463"/>
      <c r="AO337" s="463"/>
      <c r="AP337" s="463"/>
      <c r="AQ337" s="463"/>
      <c r="AR337" s="463"/>
      <c r="AS337" s="463"/>
      <c r="AT337" s="463"/>
      <c r="AU337" s="463"/>
      <c r="AV337" s="464"/>
      <c r="AW337" s="464">
        <v>205.5</v>
      </c>
      <c r="AX337" s="464"/>
      <c r="AY337" s="464"/>
      <c r="AZ337" s="464"/>
      <c r="BA337" s="464"/>
      <c r="BB337" s="463" t="s">
        <v>123</v>
      </c>
      <c r="BC337" s="463" t="s">
        <v>51</v>
      </c>
    </row>
    <row r="338" spans="1:55" s="465" customFormat="1" ht="16.5">
      <c r="A338" s="461" t="s">
        <v>309</v>
      </c>
      <c r="B338" s="462" t="s">
        <v>3285</v>
      </c>
      <c r="C338" s="463" t="s">
        <v>5414</v>
      </c>
      <c r="D338" s="463" t="s">
        <v>3119</v>
      </c>
      <c r="E338" s="463" t="s">
        <v>3119</v>
      </c>
      <c r="F338" s="463" t="s">
        <v>12</v>
      </c>
      <c r="G338" s="463" t="s">
        <v>508</v>
      </c>
      <c r="H338" s="463" t="s">
        <v>124</v>
      </c>
      <c r="I338" s="463" t="s">
        <v>125</v>
      </c>
      <c r="J338" s="463" t="s">
        <v>2800</v>
      </c>
      <c r="K338" s="463" t="s">
        <v>4970</v>
      </c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  <c r="AA338" s="463"/>
      <c r="AB338" s="463"/>
      <c r="AC338" s="463"/>
      <c r="AD338" s="463"/>
      <c r="AE338" s="463"/>
      <c r="AF338" s="463"/>
      <c r="AG338" s="463"/>
      <c r="AH338" s="463"/>
      <c r="AI338" s="463"/>
      <c r="AJ338" s="463"/>
      <c r="AK338" s="463"/>
      <c r="AL338" s="463"/>
      <c r="AM338" s="463"/>
      <c r="AN338" s="463"/>
      <c r="AO338" s="463"/>
      <c r="AP338" s="463"/>
      <c r="AQ338" s="463"/>
      <c r="AR338" s="463"/>
      <c r="AS338" s="463"/>
      <c r="AT338" s="463"/>
      <c r="AU338" s="463"/>
      <c r="AV338" s="464"/>
      <c r="AW338" s="464">
        <v>205.5</v>
      </c>
      <c r="AX338" s="464"/>
      <c r="AY338" s="464"/>
      <c r="AZ338" s="464"/>
      <c r="BA338" s="464"/>
      <c r="BB338" s="463" t="s">
        <v>123</v>
      </c>
      <c r="BC338" s="463" t="s">
        <v>51</v>
      </c>
    </row>
    <row r="339" spans="1:55" s="461" customFormat="1" ht="16.5">
      <c r="A339" s="461" t="s">
        <v>309</v>
      </c>
      <c r="B339" s="461" t="s">
        <v>1037</v>
      </c>
      <c r="C339" s="466" t="s">
        <v>5415</v>
      </c>
      <c r="D339" s="466" t="s">
        <v>3120</v>
      </c>
      <c r="E339" s="466" t="s">
        <v>3120</v>
      </c>
      <c r="F339" s="466" t="s">
        <v>12</v>
      </c>
      <c r="G339" s="466" t="s">
        <v>508</v>
      </c>
      <c r="H339" s="466" t="s">
        <v>124</v>
      </c>
      <c r="I339" s="466" t="s">
        <v>125</v>
      </c>
      <c r="J339" s="466" t="s">
        <v>2800</v>
      </c>
      <c r="K339" s="466" t="s">
        <v>4971</v>
      </c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  <c r="AA339" s="466"/>
      <c r="AB339" s="466"/>
      <c r="AC339" s="466"/>
      <c r="AD339" s="466"/>
      <c r="AE339" s="466"/>
      <c r="AF339" s="466"/>
      <c r="AG339" s="466"/>
      <c r="AH339" s="466"/>
      <c r="AI339" s="466"/>
      <c r="AJ339" s="466"/>
      <c r="AK339" s="466"/>
      <c r="AL339" s="466"/>
      <c r="AM339" s="466"/>
      <c r="AN339" s="466"/>
      <c r="AO339" s="466"/>
      <c r="AP339" s="466"/>
      <c r="AQ339" s="466"/>
      <c r="AR339" s="466"/>
      <c r="AS339" s="466"/>
      <c r="AT339" s="466"/>
      <c r="AU339" s="466"/>
      <c r="AV339" s="476">
        <v>0</v>
      </c>
      <c r="AW339" s="476">
        <v>0</v>
      </c>
      <c r="AX339" s="476"/>
      <c r="AY339" s="476"/>
      <c r="AZ339" s="476"/>
      <c r="BA339" s="476">
        <v>0</v>
      </c>
      <c r="BB339" s="466" t="s">
        <v>123</v>
      </c>
      <c r="BC339" s="466" t="s">
        <v>51</v>
      </c>
    </row>
    <row r="340" spans="1:55" s="461" customFormat="1" ht="16.5">
      <c r="A340" s="461" t="s">
        <v>309</v>
      </c>
      <c r="B340" s="461" t="s">
        <v>1037</v>
      </c>
      <c r="C340" s="466" t="s">
        <v>5416</v>
      </c>
      <c r="D340" s="466" t="s">
        <v>3121</v>
      </c>
      <c r="E340" s="466" t="s">
        <v>3121</v>
      </c>
      <c r="F340" s="466" t="s">
        <v>12</v>
      </c>
      <c r="G340" s="466" t="s">
        <v>508</v>
      </c>
      <c r="H340" s="466" t="s">
        <v>124</v>
      </c>
      <c r="I340" s="466" t="s">
        <v>125</v>
      </c>
      <c r="J340" s="466" t="s">
        <v>2800</v>
      </c>
      <c r="K340" s="466" t="s">
        <v>4972</v>
      </c>
      <c r="L340" s="466"/>
      <c r="M340" s="466"/>
      <c r="N340" s="466"/>
      <c r="O340" s="466"/>
      <c r="P340" s="466"/>
      <c r="Q340" s="466"/>
      <c r="R340" s="466"/>
      <c r="S340" s="466"/>
      <c r="T340" s="466"/>
      <c r="U340" s="466"/>
      <c r="V340" s="466"/>
      <c r="W340" s="466"/>
      <c r="X340" s="466"/>
      <c r="Y340" s="466"/>
      <c r="Z340" s="466"/>
      <c r="AA340" s="466"/>
      <c r="AB340" s="466"/>
      <c r="AC340" s="466"/>
      <c r="AD340" s="466"/>
      <c r="AE340" s="466"/>
      <c r="AF340" s="466"/>
      <c r="AG340" s="466"/>
      <c r="AH340" s="466"/>
      <c r="AI340" s="466"/>
      <c r="AJ340" s="466"/>
      <c r="AK340" s="466"/>
      <c r="AL340" s="466"/>
      <c r="AM340" s="466"/>
      <c r="AN340" s="466"/>
      <c r="AO340" s="466"/>
      <c r="AP340" s="466"/>
      <c r="AQ340" s="466"/>
      <c r="AR340" s="466"/>
      <c r="AS340" s="466"/>
      <c r="AT340" s="466"/>
      <c r="AU340" s="466"/>
      <c r="AV340" s="476">
        <v>0</v>
      </c>
      <c r="AW340" s="476">
        <v>0</v>
      </c>
      <c r="AX340" s="476"/>
      <c r="AY340" s="476"/>
      <c r="AZ340" s="476"/>
      <c r="BA340" s="476">
        <v>0</v>
      </c>
      <c r="BB340" s="466" t="s">
        <v>123</v>
      </c>
      <c r="BC340" s="466" t="s">
        <v>51</v>
      </c>
    </row>
    <row r="341" spans="1:55" s="461" customFormat="1" ht="16.5">
      <c r="A341" s="461" t="s">
        <v>309</v>
      </c>
      <c r="B341" s="461" t="s">
        <v>1037</v>
      </c>
      <c r="C341" s="466" t="s">
        <v>5417</v>
      </c>
      <c r="D341" s="466" t="s">
        <v>3122</v>
      </c>
      <c r="E341" s="466" t="s">
        <v>3122</v>
      </c>
      <c r="F341" s="466" t="s">
        <v>12</v>
      </c>
      <c r="G341" s="466" t="s">
        <v>508</v>
      </c>
      <c r="H341" s="466" t="s">
        <v>124</v>
      </c>
      <c r="I341" s="466" t="s">
        <v>125</v>
      </c>
      <c r="J341" s="466" t="s">
        <v>2800</v>
      </c>
      <c r="K341" s="466" t="s">
        <v>4973</v>
      </c>
      <c r="L341" s="466"/>
      <c r="M341" s="466"/>
      <c r="N341" s="466"/>
      <c r="O341" s="466"/>
      <c r="P341" s="466"/>
      <c r="Q341" s="466"/>
      <c r="R341" s="466"/>
      <c r="S341" s="466"/>
      <c r="T341" s="466"/>
      <c r="U341" s="466"/>
      <c r="V341" s="466"/>
      <c r="W341" s="466"/>
      <c r="X341" s="466"/>
      <c r="Y341" s="466"/>
      <c r="Z341" s="466"/>
      <c r="AA341" s="466"/>
      <c r="AB341" s="466"/>
      <c r="AC341" s="466"/>
      <c r="AD341" s="466"/>
      <c r="AE341" s="466"/>
      <c r="AF341" s="466"/>
      <c r="AG341" s="466"/>
      <c r="AH341" s="466"/>
      <c r="AI341" s="466"/>
      <c r="AJ341" s="466"/>
      <c r="AK341" s="466"/>
      <c r="AL341" s="466"/>
      <c r="AM341" s="466"/>
      <c r="AN341" s="466"/>
      <c r="AO341" s="466"/>
      <c r="AP341" s="466"/>
      <c r="AQ341" s="466"/>
      <c r="AR341" s="466"/>
      <c r="AS341" s="466"/>
      <c r="AT341" s="466"/>
      <c r="AU341" s="466"/>
      <c r="AV341" s="476">
        <v>0</v>
      </c>
      <c r="AW341" s="476">
        <v>0</v>
      </c>
      <c r="AX341" s="476"/>
      <c r="AY341" s="476"/>
      <c r="AZ341" s="476"/>
      <c r="BA341" s="476">
        <v>0</v>
      </c>
      <c r="BB341" s="466" t="s">
        <v>123</v>
      </c>
      <c r="BC341" s="466" t="s">
        <v>51</v>
      </c>
    </row>
    <row r="342" spans="1:55" s="465" customFormat="1" ht="16.5">
      <c r="A342" s="461" t="s">
        <v>309</v>
      </c>
      <c r="B342" s="462" t="s">
        <v>3285</v>
      </c>
      <c r="C342" s="463" t="s">
        <v>5418</v>
      </c>
      <c r="D342" s="463" t="s">
        <v>3123</v>
      </c>
      <c r="E342" s="463" t="s">
        <v>3123</v>
      </c>
      <c r="F342" s="463" t="s">
        <v>12</v>
      </c>
      <c r="G342" s="463" t="s">
        <v>508</v>
      </c>
      <c r="H342" s="463" t="s">
        <v>124</v>
      </c>
      <c r="I342" s="463" t="s">
        <v>125</v>
      </c>
      <c r="J342" s="463" t="s">
        <v>2800</v>
      </c>
      <c r="K342" s="463" t="s">
        <v>4974</v>
      </c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  <c r="AA342" s="463"/>
      <c r="AB342" s="463"/>
      <c r="AC342" s="463"/>
      <c r="AD342" s="463"/>
      <c r="AE342" s="463"/>
      <c r="AF342" s="463"/>
      <c r="AG342" s="463"/>
      <c r="AH342" s="463"/>
      <c r="AI342" s="463"/>
      <c r="AJ342" s="463"/>
      <c r="AK342" s="463"/>
      <c r="AL342" s="463"/>
      <c r="AM342" s="463"/>
      <c r="AN342" s="463"/>
      <c r="AO342" s="463"/>
      <c r="AP342" s="463"/>
      <c r="AQ342" s="463"/>
      <c r="AR342" s="463"/>
      <c r="AS342" s="463"/>
      <c r="AT342" s="463"/>
      <c r="AU342" s="463"/>
      <c r="AV342" s="464"/>
      <c r="AW342" s="464">
        <v>240.27</v>
      </c>
      <c r="AX342" s="464"/>
      <c r="AY342" s="464"/>
      <c r="AZ342" s="464"/>
      <c r="BA342" s="464"/>
      <c r="BB342" s="463" t="s">
        <v>123</v>
      </c>
      <c r="BC342" s="463" t="s">
        <v>51</v>
      </c>
    </row>
    <row r="343" spans="1:55" s="465" customFormat="1" ht="16.5">
      <c r="A343" s="461" t="s">
        <v>309</v>
      </c>
      <c r="B343" s="462" t="s">
        <v>3285</v>
      </c>
      <c r="C343" s="463" t="s">
        <v>5419</v>
      </c>
      <c r="D343" s="463" t="s">
        <v>3124</v>
      </c>
      <c r="E343" s="463" t="s">
        <v>3124</v>
      </c>
      <c r="F343" s="463" t="s">
        <v>12</v>
      </c>
      <c r="G343" s="463" t="s">
        <v>508</v>
      </c>
      <c r="H343" s="463" t="s">
        <v>124</v>
      </c>
      <c r="I343" s="463" t="s">
        <v>125</v>
      </c>
      <c r="J343" s="463" t="s">
        <v>2800</v>
      </c>
      <c r="K343" s="463" t="s">
        <v>4975</v>
      </c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  <c r="AA343" s="463"/>
      <c r="AB343" s="463"/>
      <c r="AC343" s="463"/>
      <c r="AD343" s="463"/>
      <c r="AE343" s="463"/>
      <c r="AF343" s="463"/>
      <c r="AG343" s="463"/>
      <c r="AH343" s="463"/>
      <c r="AI343" s="463"/>
      <c r="AJ343" s="463"/>
      <c r="AK343" s="463"/>
      <c r="AL343" s="463"/>
      <c r="AM343" s="463"/>
      <c r="AN343" s="463"/>
      <c r="AO343" s="463"/>
      <c r="AP343" s="463"/>
      <c r="AQ343" s="463"/>
      <c r="AR343" s="463"/>
      <c r="AS343" s="463"/>
      <c r="AT343" s="463"/>
      <c r="AU343" s="463"/>
      <c r="AV343" s="464"/>
      <c r="AW343" s="464">
        <v>240.27</v>
      </c>
      <c r="AX343" s="464"/>
      <c r="AY343" s="464"/>
      <c r="AZ343" s="464"/>
      <c r="BA343" s="464"/>
      <c r="BB343" s="463" t="s">
        <v>123</v>
      </c>
      <c r="BC343" s="463" t="s">
        <v>51</v>
      </c>
    </row>
    <row r="344" spans="1:55" s="465" customFormat="1" ht="16.5">
      <c r="A344" s="461" t="s">
        <v>309</v>
      </c>
      <c r="B344" s="462" t="s">
        <v>3285</v>
      </c>
      <c r="C344" s="463" t="s">
        <v>5420</v>
      </c>
      <c r="D344" s="463" t="s">
        <v>3125</v>
      </c>
      <c r="E344" s="463" t="s">
        <v>3125</v>
      </c>
      <c r="F344" s="463" t="s">
        <v>12</v>
      </c>
      <c r="G344" s="463" t="s">
        <v>508</v>
      </c>
      <c r="H344" s="463" t="s">
        <v>124</v>
      </c>
      <c r="I344" s="463" t="s">
        <v>125</v>
      </c>
      <c r="J344" s="463" t="s">
        <v>2800</v>
      </c>
      <c r="K344" s="463" t="s">
        <v>4976</v>
      </c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  <c r="AA344" s="463"/>
      <c r="AB344" s="463"/>
      <c r="AC344" s="463"/>
      <c r="AD344" s="463"/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/>
      <c r="AS344" s="463"/>
      <c r="AT344" s="463"/>
      <c r="AU344" s="463"/>
      <c r="AV344" s="464"/>
      <c r="AW344" s="464">
        <v>240.27</v>
      </c>
      <c r="AX344" s="464"/>
      <c r="AY344" s="464"/>
      <c r="AZ344" s="464"/>
      <c r="BA344" s="464"/>
      <c r="BB344" s="463" t="s">
        <v>123</v>
      </c>
      <c r="BC344" s="463" t="s">
        <v>51</v>
      </c>
    </row>
    <row r="345" spans="1:55" s="461" customFormat="1" ht="16.5">
      <c r="A345" s="461" t="s">
        <v>309</v>
      </c>
      <c r="B345" s="461" t="s">
        <v>1037</v>
      </c>
      <c r="C345" s="466" t="s">
        <v>5421</v>
      </c>
      <c r="D345" s="466" t="s">
        <v>3126</v>
      </c>
      <c r="E345" s="466" t="s">
        <v>3126</v>
      </c>
      <c r="F345" s="466" t="s">
        <v>12</v>
      </c>
      <c r="G345" s="466" t="s">
        <v>508</v>
      </c>
      <c r="H345" s="466" t="s">
        <v>124</v>
      </c>
      <c r="I345" s="466" t="s">
        <v>125</v>
      </c>
      <c r="J345" s="466" t="s">
        <v>2800</v>
      </c>
      <c r="K345" s="466" t="s">
        <v>4977</v>
      </c>
      <c r="L345" s="466"/>
      <c r="M345" s="466"/>
      <c r="N345" s="466"/>
      <c r="O345" s="466"/>
      <c r="P345" s="466"/>
      <c r="Q345" s="466"/>
      <c r="R345" s="466"/>
      <c r="S345" s="466"/>
      <c r="T345" s="466"/>
      <c r="U345" s="466"/>
      <c r="V345" s="466"/>
      <c r="W345" s="466"/>
      <c r="X345" s="466"/>
      <c r="Y345" s="466"/>
      <c r="Z345" s="466"/>
      <c r="AA345" s="466"/>
      <c r="AB345" s="466"/>
      <c r="AC345" s="466"/>
      <c r="AD345" s="466"/>
      <c r="AE345" s="466"/>
      <c r="AF345" s="466"/>
      <c r="AG345" s="466"/>
      <c r="AH345" s="466"/>
      <c r="AI345" s="466"/>
      <c r="AJ345" s="466"/>
      <c r="AK345" s="466"/>
      <c r="AL345" s="466"/>
      <c r="AM345" s="466"/>
      <c r="AN345" s="466"/>
      <c r="AO345" s="466"/>
      <c r="AP345" s="466"/>
      <c r="AQ345" s="466"/>
      <c r="AR345" s="466"/>
      <c r="AS345" s="466"/>
      <c r="AT345" s="466"/>
      <c r="AU345" s="466"/>
      <c r="AV345" s="476">
        <v>0</v>
      </c>
      <c r="AW345" s="476">
        <v>0</v>
      </c>
      <c r="AX345" s="476"/>
      <c r="AY345" s="476"/>
      <c r="AZ345" s="476"/>
      <c r="BA345" s="476">
        <v>0</v>
      </c>
      <c r="BB345" s="466" t="s">
        <v>123</v>
      </c>
      <c r="BC345" s="466" t="s">
        <v>51</v>
      </c>
    </row>
    <row r="346" spans="1:55" s="461" customFormat="1" ht="16.5">
      <c r="A346" s="461" t="s">
        <v>309</v>
      </c>
      <c r="B346" s="461" t="s">
        <v>1037</v>
      </c>
      <c r="C346" s="466" t="s">
        <v>5422</v>
      </c>
      <c r="D346" s="466" t="s">
        <v>3127</v>
      </c>
      <c r="E346" s="466" t="s">
        <v>3127</v>
      </c>
      <c r="F346" s="466" t="s">
        <v>12</v>
      </c>
      <c r="G346" s="466" t="s">
        <v>508</v>
      </c>
      <c r="H346" s="466" t="s">
        <v>124</v>
      </c>
      <c r="I346" s="466" t="s">
        <v>125</v>
      </c>
      <c r="J346" s="466" t="s">
        <v>2800</v>
      </c>
      <c r="K346" s="466" t="s">
        <v>4978</v>
      </c>
      <c r="L346" s="466"/>
      <c r="M346" s="466"/>
      <c r="N346" s="466"/>
      <c r="O346" s="466"/>
      <c r="P346" s="466"/>
      <c r="Q346" s="466"/>
      <c r="R346" s="466"/>
      <c r="S346" s="466"/>
      <c r="T346" s="466"/>
      <c r="U346" s="466"/>
      <c r="V346" s="466"/>
      <c r="W346" s="466"/>
      <c r="X346" s="466"/>
      <c r="Y346" s="466"/>
      <c r="Z346" s="466"/>
      <c r="AA346" s="466"/>
      <c r="AB346" s="466"/>
      <c r="AC346" s="466"/>
      <c r="AD346" s="466"/>
      <c r="AE346" s="466"/>
      <c r="AF346" s="466"/>
      <c r="AG346" s="466"/>
      <c r="AH346" s="466"/>
      <c r="AI346" s="466"/>
      <c r="AJ346" s="466"/>
      <c r="AK346" s="466"/>
      <c r="AL346" s="466"/>
      <c r="AM346" s="466"/>
      <c r="AN346" s="466"/>
      <c r="AO346" s="466"/>
      <c r="AP346" s="466"/>
      <c r="AQ346" s="466"/>
      <c r="AR346" s="466"/>
      <c r="AS346" s="466"/>
      <c r="AT346" s="466"/>
      <c r="AU346" s="466"/>
      <c r="AV346" s="476">
        <v>0</v>
      </c>
      <c r="AW346" s="476">
        <v>0</v>
      </c>
      <c r="AX346" s="476"/>
      <c r="AY346" s="476"/>
      <c r="AZ346" s="476"/>
      <c r="BA346" s="476">
        <v>0</v>
      </c>
      <c r="BB346" s="466" t="s">
        <v>123</v>
      </c>
      <c r="BC346" s="466" t="s">
        <v>51</v>
      </c>
    </row>
    <row r="347" spans="1:55" s="461" customFormat="1" ht="16.5">
      <c r="A347" s="461" t="s">
        <v>309</v>
      </c>
      <c r="B347" s="461" t="s">
        <v>1037</v>
      </c>
      <c r="C347" s="466" t="s">
        <v>5423</v>
      </c>
      <c r="D347" s="466" t="s">
        <v>3128</v>
      </c>
      <c r="E347" s="466" t="s">
        <v>3128</v>
      </c>
      <c r="F347" s="466" t="s">
        <v>12</v>
      </c>
      <c r="G347" s="466" t="s">
        <v>508</v>
      </c>
      <c r="H347" s="466" t="s">
        <v>124</v>
      </c>
      <c r="I347" s="466" t="s">
        <v>125</v>
      </c>
      <c r="J347" s="466" t="s">
        <v>2800</v>
      </c>
      <c r="K347" s="466" t="s">
        <v>4979</v>
      </c>
      <c r="L347" s="466"/>
      <c r="M347" s="466"/>
      <c r="N347" s="466"/>
      <c r="O347" s="466"/>
      <c r="P347" s="466"/>
      <c r="Q347" s="466"/>
      <c r="R347" s="466"/>
      <c r="S347" s="466"/>
      <c r="T347" s="466"/>
      <c r="U347" s="466"/>
      <c r="V347" s="466"/>
      <c r="W347" s="466"/>
      <c r="X347" s="466"/>
      <c r="Y347" s="466"/>
      <c r="Z347" s="466"/>
      <c r="AA347" s="466"/>
      <c r="AB347" s="466"/>
      <c r="AC347" s="466"/>
      <c r="AD347" s="466"/>
      <c r="AE347" s="466"/>
      <c r="AF347" s="466"/>
      <c r="AG347" s="466"/>
      <c r="AH347" s="466"/>
      <c r="AI347" s="466"/>
      <c r="AJ347" s="466"/>
      <c r="AK347" s="466"/>
      <c r="AL347" s="466"/>
      <c r="AM347" s="466"/>
      <c r="AN347" s="466"/>
      <c r="AO347" s="466"/>
      <c r="AP347" s="466"/>
      <c r="AQ347" s="466"/>
      <c r="AR347" s="466"/>
      <c r="AS347" s="466"/>
      <c r="AT347" s="466"/>
      <c r="AU347" s="466"/>
      <c r="AV347" s="476">
        <v>0</v>
      </c>
      <c r="AW347" s="476">
        <v>0</v>
      </c>
      <c r="AX347" s="476"/>
      <c r="AY347" s="476"/>
      <c r="AZ347" s="476"/>
      <c r="BA347" s="476">
        <v>0</v>
      </c>
      <c r="BB347" s="466" t="s">
        <v>123</v>
      </c>
      <c r="BC347" s="466" t="s">
        <v>51</v>
      </c>
    </row>
    <row r="348" spans="1:55" s="465" customFormat="1" ht="16.5">
      <c r="A348" s="461" t="s">
        <v>309</v>
      </c>
      <c r="B348" s="462" t="s">
        <v>3285</v>
      </c>
      <c r="C348" s="463" t="s">
        <v>5424</v>
      </c>
      <c r="D348" s="463" t="s">
        <v>3129</v>
      </c>
      <c r="E348" s="463" t="s">
        <v>3129</v>
      </c>
      <c r="F348" s="463" t="s">
        <v>12</v>
      </c>
      <c r="G348" s="463" t="s">
        <v>508</v>
      </c>
      <c r="H348" s="463" t="s">
        <v>124</v>
      </c>
      <c r="I348" s="463" t="s">
        <v>125</v>
      </c>
      <c r="J348" s="463" t="s">
        <v>2800</v>
      </c>
      <c r="K348" s="463" t="s">
        <v>4980</v>
      </c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  <c r="AA348" s="463"/>
      <c r="AB348" s="463"/>
      <c r="AC348" s="463"/>
      <c r="AD348" s="463"/>
      <c r="AE348" s="463"/>
      <c r="AF348" s="463"/>
      <c r="AG348" s="463"/>
      <c r="AH348" s="463"/>
      <c r="AI348" s="463"/>
      <c r="AJ348" s="463"/>
      <c r="AK348" s="463"/>
      <c r="AL348" s="463"/>
      <c r="AM348" s="463"/>
      <c r="AN348" s="463"/>
      <c r="AO348" s="463"/>
      <c r="AP348" s="463"/>
      <c r="AQ348" s="463"/>
      <c r="AR348" s="463"/>
      <c r="AS348" s="463"/>
      <c r="AT348" s="463"/>
      <c r="AU348" s="463"/>
      <c r="AV348" s="464"/>
      <c r="AW348" s="464">
        <v>282.60000000000002</v>
      </c>
      <c r="AX348" s="464"/>
      <c r="AY348" s="464"/>
      <c r="AZ348" s="464"/>
      <c r="BA348" s="464"/>
      <c r="BB348" s="463" t="s">
        <v>123</v>
      </c>
      <c r="BC348" s="463" t="s">
        <v>51</v>
      </c>
    </row>
    <row r="349" spans="1:55" s="465" customFormat="1" ht="16.5">
      <c r="A349" s="461" t="s">
        <v>309</v>
      </c>
      <c r="B349" s="462" t="s">
        <v>3285</v>
      </c>
      <c r="C349" s="463" t="s">
        <v>5425</v>
      </c>
      <c r="D349" s="463" t="s">
        <v>3130</v>
      </c>
      <c r="E349" s="463" t="s">
        <v>3130</v>
      </c>
      <c r="F349" s="463" t="s">
        <v>12</v>
      </c>
      <c r="G349" s="463" t="s">
        <v>508</v>
      </c>
      <c r="H349" s="463" t="s">
        <v>124</v>
      </c>
      <c r="I349" s="463" t="s">
        <v>125</v>
      </c>
      <c r="J349" s="463" t="s">
        <v>2800</v>
      </c>
      <c r="K349" s="463" t="s">
        <v>4981</v>
      </c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  <c r="AA349" s="463"/>
      <c r="AB349" s="463"/>
      <c r="AC349" s="463"/>
      <c r="AD349" s="463"/>
      <c r="AE349" s="463"/>
      <c r="AF349" s="463"/>
      <c r="AG349" s="463"/>
      <c r="AH349" s="463"/>
      <c r="AI349" s="463"/>
      <c r="AJ349" s="463"/>
      <c r="AK349" s="463"/>
      <c r="AL349" s="463"/>
      <c r="AM349" s="463"/>
      <c r="AN349" s="463"/>
      <c r="AO349" s="463"/>
      <c r="AP349" s="463"/>
      <c r="AQ349" s="463"/>
      <c r="AR349" s="463"/>
      <c r="AS349" s="463"/>
      <c r="AT349" s="463"/>
      <c r="AU349" s="463"/>
      <c r="AV349" s="464"/>
      <c r="AW349" s="464">
        <v>282.60000000000002</v>
      </c>
      <c r="AX349" s="464"/>
      <c r="AY349" s="464"/>
      <c r="AZ349" s="464"/>
      <c r="BA349" s="464"/>
      <c r="BB349" s="463" t="s">
        <v>123</v>
      </c>
      <c r="BC349" s="463" t="s">
        <v>51</v>
      </c>
    </row>
    <row r="350" spans="1:55" s="465" customFormat="1" ht="16.5">
      <c r="A350" s="461" t="s">
        <v>309</v>
      </c>
      <c r="B350" s="462" t="s">
        <v>3285</v>
      </c>
      <c r="C350" s="463" t="s">
        <v>5426</v>
      </c>
      <c r="D350" s="463" t="s">
        <v>3131</v>
      </c>
      <c r="E350" s="463" t="s">
        <v>3131</v>
      </c>
      <c r="F350" s="463" t="s">
        <v>12</v>
      </c>
      <c r="G350" s="463" t="s">
        <v>508</v>
      </c>
      <c r="H350" s="463" t="s">
        <v>124</v>
      </c>
      <c r="I350" s="463" t="s">
        <v>125</v>
      </c>
      <c r="J350" s="463" t="s">
        <v>2800</v>
      </c>
      <c r="K350" s="463" t="s">
        <v>4982</v>
      </c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  <c r="AA350" s="463"/>
      <c r="AB350" s="463"/>
      <c r="AC350" s="463"/>
      <c r="AD350" s="463"/>
      <c r="AE350" s="463"/>
      <c r="AF350" s="463"/>
      <c r="AG350" s="463"/>
      <c r="AH350" s="463"/>
      <c r="AI350" s="463"/>
      <c r="AJ350" s="463"/>
      <c r="AK350" s="463"/>
      <c r="AL350" s="463"/>
      <c r="AM350" s="463"/>
      <c r="AN350" s="463"/>
      <c r="AO350" s="463"/>
      <c r="AP350" s="463"/>
      <c r="AQ350" s="463"/>
      <c r="AR350" s="463"/>
      <c r="AS350" s="463"/>
      <c r="AT350" s="463"/>
      <c r="AU350" s="463"/>
      <c r="AV350" s="464"/>
      <c r="AW350" s="464">
        <v>282.60000000000002</v>
      </c>
      <c r="AX350" s="464"/>
      <c r="AY350" s="464"/>
      <c r="AZ350" s="464"/>
      <c r="BA350" s="464"/>
      <c r="BB350" s="463" t="s">
        <v>123</v>
      </c>
      <c r="BC350" s="463" t="s">
        <v>51</v>
      </c>
    </row>
    <row r="351" spans="1:55" s="461" customFormat="1" ht="16.5">
      <c r="A351" s="461" t="s">
        <v>309</v>
      </c>
      <c r="B351" s="461" t="s">
        <v>1037</v>
      </c>
      <c r="C351" s="466" t="s">
        <v>5427</v>
      </c>
      <c r="D351" s="466" t="s">
        <v>3132</v>
      </c>
      <c r="E351" s="466" t="s">
        <v>3132</v>
      </c>
      <c r="F351" s="466" t="s">
        <v>12</v>
      </c>
      <c r="G351" s="466" t="s">
        <v>508</v>
      </c>
      <c r="H351" s="466" t="s">
        <v>124</v>
      </c>
      <c r="I351" s="466" t="s">
        <v>125</v>
      </c>
      <c r="J351" s="466" t="s">
        <v>2800</v>
      </c>
      <c r="K351" s="466" t="s">
        <v>4983</v>
      </c>
      <c r="L351" s="466"/>
      <c r="M351" s="466"/>
      <c r="N351" s="466"/>
      <c r="O351" s="466"/>
      <c r="P351" s="466"/>
      <c r="Q351" s="466"/>
      <c r="R351" s="466"/>
      <c r="S351" s="466"/>
      <c r="T351" s="466"/>
      <c r="U351" s="466"/>
      <c r="V351" s="466"/>
      <c r="W351" s="466"/>
      <c r="X351" s="466"/>
      <c r="Y351" s="466"/>
      <c r="Z351" s="466"/>
      <c r="AA351" s="466"/>
      <c r="AB351" s="466"/>
      <c r="AC351" s="466"/>
      <c r="AD351" s="466"/>
      <c r="AE351" s="466"/>
      <c r="AF351" s="466"/>
      <c r="AG351" s="466"/>
      <c r="AH351" s="466"/>
      <c r="AI351" s="466"/>
      <c r="AJ351" s="466"/>
      <c r="AK351" s="466"/>
      <c r="AL351" s="466"/>
      <c r="AM351" s="466"/>
      <c r="AN351" s="466"/>
      <c r="AO351" s="466"/>
      <c r="AP351" s="466"/>
      <c r="AQ351" s="466"/>
      <c r="AR351" s="466"/>
      <c r="AS351" s="466"/>
      <c r="AT351" s="466"/>
      <c r="AU351" s="466"/>
      <c r="AV351" s="476">
        <v>0</v>
      </c>
      <c r="AW351" s="476">
        <v>0</v>
      </c>
      <c r="AX351" s="476"/>
      <c r="AY351" s="476"/>
      <c r="AZ351" s="476"/>
      <c r="BA351" s="476">
        <v>0</v>
      </c>
      <c r="BB351" s="466" t="s">
        <v>123</v>
      </c>
      <c r="BC351" s="466" t="s">
        <v>51</v>
      </c>
    </row>
    <row r="352" spans="1:55" s="461" customFormat="1" ht="16.5">
      <c r="A352" s="461" t="s">
        <v>309</v>
      </c>
      <c r="B352" s="461" t="s">
        <v>1037</v>
      </c>
      <c r="C352" s="466" t="s">
        <v>5428</v>
      </c>
      <c r="D352" s="466" t="s">
        <v>3133</v>
      </c>
      <c r="E352" s="466" t="s">
        <v>3133</v>
      </c>
      <c r="F352" s="466" t="s">
        <v>12</v>
      </c>
      <c r="G352" s="466" t="s">
        <v>508</v>
      </c>
      <c r="H352" s="466" t="s">
        <v>124</v>
      </c>
      <c r="I352" s="466" t="s">
        <v>125</v>
      </c>
      <c r="J352" s="466" t="s">
        <v>2800</v>
      </c>
      <c r="K352" s="466" t="s">
        <v>4984</v>
      </c>
      <c r="L352" s="466"/>
      <c r="M352" s="466"/>
      <c r="N352" s="466"/>
      <c r="O352" s="466"/>
      <c r="P352" s="466"/>
      <c r="Q352" s="466"/>
      <c r="R352" s="466"/>
      <c r="S352" s="466"/>
      <c r="T352" s="466"/>
      <c r="U352" s="466"/>
      <c r="V352" s="466"/>
      <c r="W352" s="466"/>
      <c r="X352" s="466"/>
      <c r="Y352" s="466"/>
      <c r="Z352" s="466"/>
      <c r="AA352" s="466"/>
      <c r="AB352" s="466"/>
      <c r="AC352" s="466"/>
      <c r="AD352" s="466"/>
      <c r="AE352" s="466"/>
      <c r="AF352" s="466"/>
      <c r="AG352" s="466"/>
      <c r="AH352" s="466"/>
      <c r="AI352" s="466"/>
      <c r="AJ352" s="466"/>
      <c r="AK352" s="466"/>
      <c r="AL352" s="466"/>
      <c r="AM352" s="466"/>
      <c r="AN352" s="466"/>
      <c r="AO352" s="466"/>
      <c r="AP352" s="466"/>
      <c r="AQ352" s="466"/>
      <c r="AR352" s="466"/>
      <c r="AS352" s="466"/>
      <c r="AT352" s="466"/>
      <c r="AU352" s="466"/>
      <c r="AV352" s="476">
        <v>0</v>
      </c>
      <c r="AW352" s="476">
        <v>0</v>
      </c>
      <c r="AX352" s="476"/>
      <c r="AY352" s="476"/>
      <c r="AZ352" s="476"/>
      <c r="BA352" s="476">
        <v>0</v>
      </c>
      <c r="BB352" s="466" t="s">
        <v>123</v>
      </c>
      <c r="BC352" s="466" t="s">
        <v>51</v>
      </c>
    </row>
    <row r="353" spans="1:55" s="461" customFormat="1" ht="16.5">
      <c r="A353" s="461" t="s">
        <v>309</v>
      </c>
      <c r="B353" s="461" t="s">
        <v>1037</v>
      </c>
      <c r="C353" s="466" t="s">
        <v>5429</v>
      </c>
      <c r="D353" s="466" t="s">
        <v>3134</v>
      </c>
      <c r="E353" s="466" t="s">
        <v>3134</v>
      </c>
      <c r="F353" s="466" t="s">
        <v>12</v>
      </c>
      <c r="G353" s="466" t="s">
        <v>508</v>
      </c>
      <c r="H353" s="466" t="s">
        <v>124</v>
      </c>
      <c r="I353" s="466" t="s">
        <v>125</v>
      </c>
      <c r="J353" s="466" t="s">
        <v>2800</v>
      </c>
      <c r="K353" s="466" t="s">
        <v>4985</v>
      </c>
      <c r="L353" s="466"/>
      <c r="M353" s="466"/>
      <c r="N353" s="466"/>
      <c r="O353" s="466"/>
      <c r="P353" s="466"/>
      <c r="Q353" s="466"/>
      <c r="R353" s="466"/>
      <c r="S353" s="466"/>
      <c r="T353" s="466"/>
      <c r="U353" s="466"/>
      <c r="V353" s="466"/>
      <c r="W353" s="466"/>
      <c r="X353" s="466"/>
      <c r="Y353" s="466"/>
      <c r="Z353" s="466"/>
      <c r="AA353" s="466"/>
      <c r="AB353" s="466"/>
      <c r="AC353" s="466"/>
      <c r="AD353" s="466"/>
      <c r="AE353" s="466"/>
      <c r="AF353" s="466"/>
      <c r="AG353" s="466"/>
      <c r="AH353" s="466"/>
      <c r="AI353" s="466"/>
      <c r="AJ353" s="466"/>
      <c r="AK353" s="466"/>
      <c r="AL353" s="466"/>
      <c r="AM353" s="466"/>
      <c r="AN353" s="466"/>
      <c r="AO353" s="466"/>
      <c r="AP353" s="466"/>
      <c r="AQ353" s="466"/>
      <c r="AR353" s="466"/>
      <c r="AS353" s="466"/>
      <c r="AT353" s="466"/>
      <c r="AU353" s="466"/>
      <c r="AV353" s="476">
        <v>0</v>
      </c>
      <c r="AW353" s="476">
        <v>0</v>
      </c>
      <c r="AX353" s="476"/>
      <c r="AY353" s="476"/>
      <c r="AZ353" s="476"/>
      <c r="BA353" s="476">
        <v>0</v>
      </c>
      <c r="BB353" s="466" t="s">
        <v>123</v>
      </c>
      <c r="BC353" s="466" t="s">
        <v>51</v>
      </c>
    </row>
    <row r="354" spans="1:55" s="465" customFormat="1" ht="16.5">
      <c r="A354" s="461" t="s">
        <v>309</v>
      </c>
      <c r="B354" s="462" t="s">
        <v>3285</v>
      </c>
      <c r="C354" s="463" t="s">
        <v>5430</v>
      </c>
      <c r="D354" s="463" t="s">
        <v>3135</v>
      </c>
      <c r="E354" s="463" t="s">
        <v>3135</v>
      </c>
      <c r="F354" s="463" t="s">
        <v>12</v>
      </c>
      <c r="G354" s="463" t="s">
        <v>508</v>
      </c>
      <c r="H354" s="463" t="s">
        <v>124</v>
      </c>
      <c r="I354" s="463" t="s">
        <v>125</v>
      </c>
      <c r="J354" s="463" t="s">
        <v>2800</v>
      </c>
      <c r="K354" s="463" t="s">
        <v>4986</v>
      </c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  <c r="AA354" s="463"/>
      <c r="AB354" s="463"/>
      <c r="AC354" s="463"/>
      <c r="AD354" s="463"/>
      <c r="AE354" s="463"/>
      <c r="AF354" s="463"/>
      <c r="AG354" s="463"/>
      <c r="AH354" s="463"/>
      <c r="AI354" s="463"/>
      <c r="AJ354" s="463"/>
      <c r="AK354" s="463"/>
      <c r="AL354" s="463"/>
      <c r="AM354" s="463"/>
      <c r="AN354" s="463"/>
      <c r="AO354" s="463"/>
      <c r="AP354" s="463"/>
      <c r="AQ354" s="463"/>
      <c r="AR354" s="463"/>
      <c r="AS354" s="463"/>
      <c r="AT354" s="463"/>
      <c r="AU354" s="463"/>
      <c r="AV354" s="464"/>
      <c r="AW354" s="464">
        <v>345.69</v>
      </c>
      <c r="AX354" s="464"/>
      <c r="AY354" s="464"/>
      <c r="AZ354" s="464"/>
      <c r="BA354" s="464"/>
      <c r="BB354" s="463" t="s">
        <v>123</v>
      </c>
      <c r="BC354" s="463" t="s">
        <v>51</v>
      </c>
    </row>
    <row r="355" spans="1:55" s="465" customFormat="1" ht="16.5">
      <c r="A355" s="461" t="s">
        <v>309</v>
      </c>
      <c r="B355" s="462" t="s">
        <v>3285</v>
      </c>
      <c r="C355" s="463" t="s">
        <v>5431</v>
      </c>
      <c r="D355" s="463" t="s">
        <v>3136</v>
      </c>
      <c r="E355" s="463" t="s">
        <v>3136</v>
      </c>
      <c r="F355" s="463" t="s">
        <v>12</v>
      </c>
      <c r="G355" s="463" t="s">
        <v>508</v>
      </c>
      <c r="H355" s="463" t="s">
        <v>124</v>
      </c>
      <c r="I355" s="463" t="s">
        <v>125</v>
      </c>
      <c r="J355" s="463" t="s">
        <v>2800</v>
      </c>
      <c r="K355" s="463" t="s">
        <v>4987</v>
      </c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  <c r="AA355" s="463"/>
      <c r="AB355" s="463"/>
      <c r="AC355" s="463"/>
      <c r="AD355" s="463"/>
      <c r="AE355" s="463"/>
      <c r="AF355" s="463"/>
      <c r="AG355" s="463"/>
      <c r="AH355" s="463"/>
      <c r="AI355" s="463"/>
      <c r="AJ355" s="463"/>
      <c r="AK355" s="463"/>
      <c r="AL355" s="463"/>
      <c r="AM355" s="463"/>
      <c r="AN355" s="463"/>
      <c r="AO355" s="463"/>
      <c r="AP355" s="463"/>
      <c r="AQ355" s="463"/>
      <c r="AR355" s="463"/>
      <c r="AS355" s="463"/>
      <c r="AT355" s="463"/>
      <c r="AU355" s="463"/>
      <c r="AV355" s="464"/>
      <c r="AW355" s="464">
        <v>345.69</v>
      </c>
      <c r="AX355" s="464"/>
      <c r="AY355" s="464"/>
      <c r="AZ355" s="464"/>
      <c r="BA355" s="464"/>
      <c r="BB355" s="463" t="s">
        <v>123</v>
      </c>
      <c r="BC355" s="463" t="s">
        <v>51</v>
      </c>
    </row>
    <row r="356" spans="1:55" s="465" customFormat="1" ht="16.5">
      <c r="A356" s="461" t="s">
        <v>309</v>
      </c>
      <c r="B356" s="462" t="s">
        <v>3285</v>
      </c>
      <c r="C356" s="463" t="s">
        <v>5432</v>
      </c>
      <c r="D356" s="463" t="s">
        <v>3137</v>
      </c>
      <c r="E356" s="463" t="s">
        <v>3137</v>
      </c>
      <c r="F356" s="463" t="s">
        <v>12</v>
      </c>
      <c r="G356" s="463" t="s">
        <v>508</v>
      </c>
      <c r="H356" s="463" t="s">
        <v>124</v>
      </c>
      <c r="I356" s="463" t="s">
        <v>125</v>
      </c>
      <c r="J356" s="463" t="s">
        <v>2800</v>
      </c>
      <c r="K356" s="463" t="s">
        <v>4988</v>
      </c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/>
      <c r="AS356" s="463"/>
      <c r="AT356" s="463"/>
      <c r="AU356" s="463"/>
      <c r="AV356" s="464"/>
      <c r="AW356" s="464">
        <v>345.69</v>
      </c>
      <c r="AX356" s="464"/>
      <c r="AY356" s="464"/>
      <c r="AZ356" s="464"/>
      <c r="BA356" s="464"/>
      <c r="BB356" s="463" t="s">
        <v>123</v>
      </c>
      <c r="BC356" s="463" t="s">
        <v>51</v>
      </c>
    </row>
    <row r="357" spans="1:55" s="461" customFormat="1" ht="16.5">
      <c r="A357" s="461" t="s">
        <v>309</v>
      </c>
      <c r="B357" s="461" t="s">
        <v>1037</v>
      </c>
      <c r="C357" s="466" t="s">
        <v>5433</v>
      </c>
      <c r="D357" s="466" t="s">
        <v>3138</v>
      </c>
      <c r="E357" s="466" t="s">
        <v>3138</v>
      </c>
      <c r="F357" s="466" t="s">
        <v>12</v>
      </c>
      <c r="G357" s="466" t="s">
        <v>508</v>
      </c>
      <c r="H357" s="466" t="s">
        <v>124</v>
      </c>
      <c r="I357" s="466" t="s">
        <v>125</v>
      </c>
      <c r="J357" s="466" t="s">
        <v>2800</v>
      </c>
      <c r="K357" s="466" t="s">
        <v>4989</v>
      </c>
      <c r="L357" s="466"/>
      <c r="M357" s="466"/>
      <c r="N357" s="466"/>
      <c r="O357" s="466"/>
      <c r="P357" s="466"/>
      <c r="Q357" s="466"/>
      <c r="R357" s="466"/>
      <c r="S357" s="466"/>
      <c r="T357" s="466"/>
      <c r="U357" s="466"/>
      <c r="V357" s="466"/>
      <c r="W357" s="466"/>
      <c r="X357" s="466"/>
      <c r="Y357" s="466"/>
      <c r="Z357" s="466"/>
      <c r="AA357" s="466"/>
      <c r="AB357" s="466"/>
      <c r="AC357" s="466"/>
      <c r="AD357" s="466"/>
      <c r="AE357" s="466"/>
      <c r="AF357" s="466"/>
      <c r="AG357" s="466"/>
      <c r="AH357" s="466"/>
      <c r="AI357" s="466"/>
      <c r="AJ357" s="466"/>
      <c r="AK357" s="466"/>
      <c r="AL357" s="466"/>
      <c r="AM357" s="466"/>
      <c r="AN357" s="466"/>
      <c r="AO357" s="466"/>
      <c r="AP357" s="466"/>
      <c r="AQ357" s="466"/>
      <c r="AR357" s="466"/>
      <c r="AS357" s="466"/>
      <c r="AT357" s="466"/>
      <c r="AU357" s="466"/>
      <c r="AV357" s="476">
        <v>0</v>
      </c>
      <c r="AW357" s="476">
        <v>0</v>
      </c>
      <c r="AX357" s="476"/>
      <c r="AY357" s="476"/>
      <c r="AZ357" s="476"/>
      <c r="BA357" s="476">
        <v>0</v>
      </c>
      <c r="BB357" s="466" t="s">
        <v>123</v>
      </c>
      <c r="BC357" s="466" t="s">
        <v>51</v>
      </c>
    </row>
    <row r="358" spans="1:55" s="461" customFormat="1" ht="16.5">
      <c r="A358" s="461" t="s">
        <v>309</v>
      </c>
      <c r="B358" s="461" t="s">
        <v>1037</v>
      </c>
      <c r="C358" s="466" t="s">
        <v>5434</v>
      </c>
      <c r="D358" s="466" t="s">
        <v>3139</v>
      </c>
      <c r="E358" s="466" t="s">
        <v>3139</v>
      </c>
      <c r="F358" s="466" t="s">
        <v>12</v>
      </c>
      <c r="G358" s="466" t="s">
        <v>508</v>
      </c>
      <c r="H358" s="466" t="s">
        <v>124</v>
      </c>
      <c r="I358" s="466" t="s">
        <v>125</v>
      </c>
      <c r="J358" s="466" t="s">
        <v>2800</v>
      </c>
      <c r="K358" s="466" t="s">
        <v>4990</v>
      </c>
      <c r="L358" s="466"/>
      <c r="M358" s="466"/>
      <c r="N358" s="466"/>
      <c r="O358" s="466"/>
      <c r="P358" s="466"/>
      <c r="Q358" s="466"/>
      <c r="R358" s="466"/>
      <c r="S358" s="466"/>
      <c r="T358" s="466"/>
      <c r="U358" s="466"/>
      <c r="V358" s="466"/>
      <c r="W358" s="466"/>
      <c r="X358" s="466"/>
      <c r="Y358" s="466"/>
      <c r="Z358" s="466"/>
      <c r="AA358" s="466"/>
      <c r="AB358" s="466"/>
      <c r="AC358" s="466"/>
      <c r="AD358" s="466"/>
      <c r="AE358" s="466"/>
      <c r="AF358" s="466"/>
      <c r="AG358" s="466"/>
      <c r="AH358" s="466"/>
      <c r="AI358" s="466"/>
      <c r="AJ358" s="466"/>
      <c r="AK358" s="466"/>
      <c r="AL358" s="466"/>
      <c r="AM358" s="466"/>
      <c r="AN358" s="466"/>
      <c r="AO358" s="466"/>
      <c r="AP358" s="466"/>
      <c r="AQ358" s="466"/>
      <c r="AR358" s="466"/>
      <c r="AS358" s="466"/>
      <c r="AT358" s="466"/>
      <c r="AU358" s="466"/>
      <c r="AV358" s="476">
        <v>0</v>
      </c>
      <c r="AW358" s="476">
        <v>0</v>
      </c>
      <c r="AX358" s="476"/>
      <c r="AY358" s="476"/>
      <c r="AZ358" s="476"/>
      <c r="BA358" s="476">
        <v>0</v>
      </c>
      <c r="BB358" s="466" t="s">
        <v>123</v>
      </c>
      <c r="BC358" s="466" t="s">
        <v>51</v>
      </c>
    </row>
    <row r="359" spans="1:55" s="461" customFormat="1" ht="16.5">
      <c r="A359" s="461" t="s">
        <v>309</v>
      </c>
      <c r="B359" s="461" t="s">
        <v>1037</v>
      </c>
      <c r="C359" s="466" t="s">
        <v>5435</v>
      </c>
      <c r="D359" s="466" t="s">
        <v>3140</v>
      </c>
      <c r="E359" s="466" t="s">
        <v>3140</v>
      </c>
      <c r="F359" s="466" t="s">
        <v>12</v>
      </c>
      <c r="G359" s="466" t="s">
        <v>508</v>
      </c>
      <c r="H359" s="466" t="s">
        <v>124</v>
      </c>
      <c r="I359" s="466" t="s">
        <v>125</v>
      </c>
      <c r="J359" s="466" t="s">
        <v>2800</v>
      </c>
      <c r="K359" s="466" t="s">
        <v>4991</v>
      </c>
      <c r="L359" s="466"/>
      <c r="M359" s="466"/>
      <c r="N359" s="466"/>
      <c r="O359" s="466"/>
      <c r="P359" s="466"/>
      <c r="Q359" s="466"/>
      <c r="R359" s="466"/>
      <c r="S359" s="466"/>
      <c r="T359" s="466"/>
      <c r="U359" s="466"/>
      <c r="V359" s="466"/>
      <c r="W359" s="466"/>
      <c r="X359" s="466"/>
      <c r="Y359" s="466"/>
      <c r="Z359" s="466"/>
      <c r="AA359" s="466"/>
      <c r="AB359" s="466"/>
      <c r="AC359" s="466"/>
      <c r="AD359" s="466"/>
      <c r="AE359" s="466"/>
      <c r="AF359" s="466"/>
      <c r="AG359" s="466"/>
      <c r="AH359" s="466"/>
      <c r="AI359" s="466"/>
      <c r="AJ359" s="466"/>
      <c r="AK359" s="466"/>
      <c r="AL359" s="466"/>
      <c r="AM359" s="466"/>
      <c r="AN359" s="466"/>
      <c r="AO359" s="466"/>
      <c r="AP359" s="466"/>
      <c r="AQ359" s="466"/>
      <c r="AR359" s="466"/>
      <c r="AS359" s="466"/>
      <c r="AT359" s="466"/>
      <c r="AU359" s="466"/>
      <c r="AV359" s="476">
        <v>0</v>
      </c>
      <c r="AW359" s="476">
        <v>0</v>
      </c>
      <c r="AX359" s="476"/>
      <c r="AY359" s="476"/>
      <c r="AZ359" s="476"/>
      <c r="BA359" s="476">
        <v>0</v>
      </c>
      <c r="BB359" s="466" t="s">
        <v>123</v>
      </c>
      <c r="BC359" s="466" t="s">
        <v>51</v>
      </c>
    </row>
    <row r="360" spans="1:55" s="465" customFormat="1" ht="16.5">
      <c r="A360" s="461" t="s">
        <v>309</v>
      </c>
      <c r="B360" s="462" t="s">
        <v>3285</v>
      </c>
      <c r="C360" s="463" t="s">
        <v>5436</v>
      </c>
      <c r="D360" s="463" t="s">
        <v>3141</v>
      </c>
      <c r="E360" s="463" t="s">
        <v>3141</v>
      </c>
      <c r="F360" s="463" t="s">
        <v>12</v>
      </c>
      <c r="G360" s="463" t="s">
        <v>508</v>
      </c>
      <c r="H360" s="463" t="s">
        <v>124</v>
      </c>
      <c r="I360" s="463" t="s">
        <v>125</v>
      </c>
      <c r="J360" s="463" t="s">
        <v>2800</v>
      </c>
      <c r="K360" s="463" t="s">
        <v>4992</v>
      </c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  <c r="AA360" s="463"/>
      <c r="AB360" s="463"/>
      <c r="AC360" s="463"/>
      <c r="AD360" s="463"/>
      <c r="AE360" s="463"/>
      <c r="AF360" s="463"/>
      <c r="AG360" s="463"/>
      <c r="AH360" s="463"/>
      <c r="AI360" s="463"/>
      <c r="AJ360" s="463"/>
      <c r="AK360" s="463"/>
      <c r="AL360" s="463"/>
      <c r="AM360" s="463"/>
      <c r="AN360" s="463"/>
      <c r="AO360" s="463"/>
      <c r="AP360" s="463"/>
      <c r="AQ360" s="463"/>
      <c r="AR360" s="463"/>
      <c r="AS360" s="463"/>
      <c r="AT360" s="463"/>
      <c r="AU360" s="463"/>
      <c r="AV360" s="464"/>
      <c r="AW360" s="464">
        <v>426.56</v>
      </c>
      <c r="AX360" s="464"/>
      <c r="AY360" s="464"/>
      <c r="AZ360" s="464"/>
      <c r="BA360" s="464"/>
      <c r="BB360" s="463" t="s">
        <v>123</v>
      </c>
      <c r="BC360" s="463" t="s">
        <v>51</v>
      </c>
    </row>
    <row r="361" spans="1:55" s="465" customFormat="1" ht="16.5">
      <c r="A361" s="461" t="s">
        <v>309</v>
      </c>
      <c r="B361" s="462" t="s">
        <v>3285</v>
      </c>
      <c r="C361" s="463" t="s">
        <v>5437</v>
      </c>
      <c r="D361" s="463" t="s">
        <v>3142</v>
      </c>
      <c r="E361" s="463" t="s">
        <v>3142</v>
      </c>
      <c r="F361" s="463" t="s">
        <v>12</v>
      </c>
      <c r="G361" s="463" t="s">
        <v>508</v>
      </c>
      <c r="H361" s="463" t="s">
        <v>124</v>
      </c>
      <c r="I361" s="463" t="s">
        <v>125</v>
      </c>
      <c r="J361" s="463" t="s">
        <v>2800</v>
      </c>
      <c r="K361" s="463" t="s">
        <v>4993</v>
      </c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  <c r="AA361" s="463"/>
      <c r="AB361" s="463"/>
      <c r="AC361" s="463"/>
      <c r="AD361" s="463"/>
      <c r="AE361" s="463"/>
      <c r="AF361" s="463"/>
      <c r="AG361" s="463"/>
      <c r="AH361" s="463"/>
      <c r="AI361" s="463"/>
      <c r="AJ361" s="463"/>
      <c r="AK361" s="463"/>
      <c r="AL361" s="463"/>
      <c r="AM361" s="463"/>
      <c r="AN361" s="463"/>
      <c r="AO361" s="463"/>
      <c r="AP361" s="463"/>
      <c r="AQ361" s="463"/>
      <c r="AR361" s="463"/>
      <c r="AS361" s="463"/>
      <c r="AT361" s="463"/>
      <c r="AU361" s="463"/>
      <c r="AV361" s="464"/>
      <c r="AW361" s="464">
        <v>426.56</v>
      </c>
      <c r="AX361" s="464"/>
      <c r="AY361" s="464"/>
      <c r="AZ361" s="464"/>
      <c r="BA361" s="464"/>
      <c r="BB361" s="463" t="s">
        <v>123</v>
      </c>
      <c r="BC361" s="463" t="s">
        <v>51</v>
      </c>
    </row>
    <row r="362" spans="1:55" s="465" customFormat="1" ht="16.5">
      <c r="A362" s="461" t="s">
        <v>309</v>
      </c>
      <c r="B362" s="462" t="s">
        <v>3285</v>
      </c>
      <c r="C362" s="463" t="s">
        <v>5438</v>
      </c>
      <c r="D362" s="463" t="s">
        <v>3143</v>
      </c>
      <c r="E362" s="463" t="s">
        <v>3143</v>
      </c>
      <c r="F362" s="463" t="s">
        <v>12</v>
      </c>
      <c r="G362" s="463" t="s">
        <v>508</v>
      </c>
      <c r="H362" s="463" t="s">
        <v>124</v>
      </c>
      <c r="I362" s="463" t="s">
        <v>125</v>
      </c>
      <c r="J362" s="463" t="s">
        <v>2800</v>
      </c>
      <c r="K362" s="463" t="s">
        <v>4994</v>
      </c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  <c r="AA362" s="463"/>
      <c r="AB362" s="463"/>
      <c r="AC362" s="463"/>
      <c r="AD362" s="463"/>
      <c r="AE362" s="463"/>
      <c r="AF362" s="463"/>
      <c r="AG362" s="463"/>
      <c r="AH362" s="463"/>
      <c r="AI362" s="463"/>
      <c r="AJ362" s="463"/>
      <c r="AK362" s="463"/>
      <c r="AL362" s="463"/>
      <c r="AM362" s="463"/>
      <c r="AN362" s="463"/>
      <c r="AO362" s="463"/>
      <c r="AP362" s="463"/>
      <c r="AQ362" s="463"/>
      <c r="AR362" s="463"/>
      <c r="AS362" s="463"/>
      <c r="AT362" s="463"/>
      <c r="AU362" s="463"/>
      <c r="AV362" s="464"/>
      <c r="AW362" s="464">
        <v>426.56</v>
      </c>
      <c r="AX362" s="464"/>
      <c r="AY362" s="464"/>
      <c r="AZ362" s="464"/>
      <c r="BA362" s="464"/>
      <c r="BB362" s="463" t="s">
        <v>123</v>
      </c>
      <c r="BC362" s="463" t="s">
        <v>51</v>
      </c>
    </row>
    <row r="363" spans="1:55" s="461" customFormat="1" ht="16.5">
      <c r="A363" s="461" t="s">
        <v>309</v>
      </c>
      <c r="B363" s="461" t="s">
        <v>1037</v>
      </c>
      <c r="C363" s="466" t="s">
        <v>5439</v>
      </c>
      <c r="D363" s="466" t="s">
        <v>3144</v>
      </c>
      <c r="E363" s="466" t="s">
        <v>3144</v>
      </c>
      <c r="F363" s="466" t="s">
        <v>12</v>
      </c>
      <c r="G363" s="466" t="s">
        <v>508</v>
      </c>
      <c r="H363" s="466" t="s">
        <v>124</v>
      </c>
      <c r="I363" s="466" t="s">
        <v>125</v>
      </c>
      <c r="J363" s="466" t="s">
        <v>2800</v>
      </c>
      <c r="K363" s="466" t="s">
        <v>4995</v>
      </c>
      <c r="L363" s="466"/>
      <c r="M363" s="466"/>
      <c r="N363" s="466"/>
      <c r="O363" s="466"/>
      <c r="P363" s="466"/>
      <c r="Q363" s="466"/>
      <c r="R363" s="466"/>
      <c r="S363" s="466"/>
      <c r="T363" s="466"/>
      <c r="U363" s="466"/>
      <c r="V363" s="466"/>
      <c r="W363" s="466"/>
      <c r="X363" s="466"/>
      <c r="Y363" s="466"/>
      <c r="Z363" s="466"/>
      <c r="AA363" s="466"/>
      <c r="AB363" s="466"/>
      <c r="AC363" s="466"/>
      <c r="AD363" s="466"/>
      <c r="AE363" s="466"/>
      <c r="AF363" s="466"/>
      <c r="AG363" s="466"/>
      <c r="AH363" s="466"/>
      <c r="AI363" s="466"/>
      <c r="AJ363" s="466"/>
      <c r="AK363" s="466"/>
      <c r="AL363" s="466"/>
      <c r="AM363" s="466"/>
      <c r="AN363" s="466"/>
      <c r="AO363" s="466"/>
      <c r="AP363" s="466"/>
      <c r="AQ363" s="466"/>
      <c r="AR363" s="466"/>
      <c r="AS363" s="466"/>
      <c r="AT363" s="466"/>
      <c r="AU363" s="466"/>
      <c r="AV363" s="476">
        <v>0</v>
      </c>
      <c r="AW363" s="476">
        <v>0</v>
      </c>
      <c r="AX363" s="476"/>
      <c r="AY363" s="476"/>
      <c r="AZ363" s="476"/>
      <c r="BA363" s="476">
        <v>0</v>
      </c>
      <c r="BB363" s="466" t="s">
        <v>123</v>
      </c>
      <c r="BC363" s="466" t="s">
        <v>51</v>
      </c>
    </row>
    <row r="364" spans="1:55" s="461" customFormat="1" ht="16.5">
      <c r="A364" s="461" t="s">
        <v>309</v>
      </c>
      <c r="B364" s="461" t="s">
        <v>1037</v>
      </c>
      <c r="C364" s="466" t="s">
        <v>5440</v>
      </c>
      <c r="D364" s="466" t="s">
        <v>3145</v>
      </c>
      <c r="E364" s="466" t="s">
        <v>3145</v>
      </c>
      <c r="F364" s="466" t="s">
        <v>12</v>
      </c>
      <c r="G364" s="466" t="s">
        <v>508</v>
      </c>
      <c r="H364" s="466" t="s">
        <v>124</v>
      </c>
      <c r="I364" s="466" t="s">
        <v>125</v>
      </c>
      <c r="J364" s="466" t="s">
        <v>2800</v>
      </c>
      <c r="K364" s="466" t="s">
        <v>4996</v>
      </c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  <c r="Z364" s="466"/>
      <c r="AA364" s="466"/>
      <c r="AB364" s="466"/>
      <c r="AC364" s="466"/>
      <c r="AD364" s="466"/>
      <c r="AE364" s="466"/>
      <c r="AF364" s="466"/>
      <c r="AG364" s="466"/>
      <c r="AH364" s="466"/>
      <c r="AI364" s="466"/>
      <c r="AJ364" s="466"/>
      <c r="AK364" s="466"/>
      <c r="AL364" s="466"/>
      <c r="AM364" s="466"/>
      <c r="AN364" s="466"/>
      <c r="AO364" s="466"/>
      <c r="AP364" s="466"/>
      <c r="AQ364" s="466"/>
      <c r="AR364" s="466"/>
      <c r="AS364" s="466"/>
      <c r="AT364" s="466"/>
      <c r="AU364" s="466"/>
      <c r="AV364" s="476">
        <v>0</v>
      </c>
      <c r="AW364" s="476">
        <v>0</v>
      </c>
      <c r="AX364" s="476"/>
      <c r="AY364" s="476"/>
      <c r="AZ364" s="476"/>
      <c r="BA364" s="476">
        <v>0</v>
      </c>
      <c r="BB364" s="466" t="s">
        <v>123</v>
      </c>
      <c r="BC364" s="466" t="s">
        <v>51</v>
      </c>
    </row>
    <row r="365" spans="1:55" s="461" customFormat="1" ht="16.5">
      <c r="A365" s="461" t="s">
        <v>309</v>
      </c>
      <c r="B365" s="461" t="s">
        <v>1037</v>
      </c>
      <c r="C365" s="466" t="s">
        <v>5441</v>
      </c>
      <c r="D365" s="466" t="s">
        <v>3146</v>
      </c>
      <c r="E365" s="466" t="s">
        <v>3146</v>
      </c>
      <c r="F365" s="466" t="s">
        <v>12</v>
      </c>
      <c r="G365" s="466" t="s">
        <v>508</v>
      </c>
      <c r="H365" s="466" t="s">
        <v>124</v>
      </c>
      <c r="I365" s="466" t="s">
        <v>125</v>
      </c>
      <c r="J365" s="466" t="s">
        <v>2800</v>
      </c>
      <c r="K365" s="466" t="s">
        <v>4997</v>
      </c>
      <c r="L365" s="466"/>
      <c r="M365" s="466"/>
      <c r="N365" s="466"/>
      <c r="O365" s="466"/>
      <c r="P365" s="466"/>
      <c r="Q365" s="466"/>
      <c r="R365" s="466"/>
      <c r="S365" s="466"/>
      <c r="T365" s="466"/>
      <c r="U365" s="466"/>
      <c r="V365" s="466"/>
      <c r="W365" s="466"/>
      <c r="X365" s="466"/>
      <c r="Y365" s="466"/>
      <c r="Z365" s="466"/>
      <c r="AA365" s="466"/>
      <c r="AB365" s="466"/>
      <c r="AC365" s="466"/>
      <c r="AD365" s="466"/>
      <c r="AE365" s="466"/>
      <c r="AF365" s="466"/>
      <c r="AG365" s="466"/>
      <c r="AH365" s="466"/>
      <c r="AI365" s="466"/>
      <c r="AJ365" s="466"/>
      <c r="AK365" s="466"/>
      <c r="AL365" s="466"/>
      <c r="AM365" s="466"/>
      <c r="AN365" s="466"/>
      <c r="AO365" s="466"/>
      <c r="AP365" s="466"/>
      <c r="AQ365" s="466"/>
      <c r="AR365" s="466"/>
      <c r="AS365" s="466"/>
      <c r="AT365" s="466"/>
      <c r="AU365" s="466"/>
      <c r="AV365" s="476">
        <v>0</v>
      </c>
      <c r="AW365" s="476">
        <v>0</v>
      </c>
      <c r="AX365" s="476"/>
      <c r="AY365" s="476"/>
      <c r="AZ365" s="476"/>
      <c r="BA365" s="476">
        <v>0</v>
      </c>
      <c r="BB365" s="466" t="s">
        <v>123</v>
      </c>
      <c r="BC365" s="466" t="s">
        <v>51</v>
      </c>
    </row>
    <row r="366" spans="1:55" s="461" customFormat="1" ht="16.5">
      <c r="A366" s="461" t="s">
        <v>309</v>
      </c>
      <c r="B366" s="461" t="s">
        <v>1037</v>
      </c>
      <c r="C366" s="466" t="s">
        <v>5442</v>
      </c>
      <c r="D366" s="466" t="s">
        <v>3147</v>
      </c>
      <c r="E366" s="466" t="s">
        <v>3147</v>
      </c>
      <c r="F366" s="466" t="s">
        <v>12</v>
      </c>
      <c r="G366" s="466" t="s">
        <v>508</v>
      </c>
      <c r="H366" s="466" t="s">
        <v>124</v>
      </c>
      <c r="I366" s="466" t="s">
        <v>125</v>
      </c>
      <c r="J366" s="466" t="s">
        <v>2800</v>
      </c>
      <c r="K366" s="466" t="s">
        <v>4998</v>
      </c>
      <c r="L366" s="466"/>
      <c r="M366" s="466"/>
      <c r="N366" s="466"/>
      <c r="O366" s="466"/>
      <c r="P366" s="466"/>
      <c r="Q366" s="466"/>
      <c r="R366" s="466"/>
      <c r="S366" s="466"/>
      <c r="T366" s="466"/>
      <c r="U366" s="466"/>
      <c r="V366" s="466"/>
      <c r="W366" s="466"/>
      <c r="X366" s="466"/>
      <c r="Y366" s="466"/>
      <c r="Z366" s="466"/>
      <c r="AA366" s="466"/>
      <c r="AB366" s="466"/>
      <c r="AC366" s="466"/>
      <c r="AD366" s="466"/>
      <c r="AE366" s="466"/>
      <c r="AF366" s="466"/>
      <c r="AG366" s="466"/>
      <c r="AH366" s="466"/>
      <c r="AI366" s="466"/>
      <c r="AJ366" s="466"/>
      <c r="AK366" s="466"/>
      <c r="AL366" s="466"/>
      <c r="AM366" s="466"/>
      <c r="AN366" s="466"/>
      <c r="AO366" s="466"/>
      <c r="AP366" s="466"/>
      <c r="AQ366" s="466"/>
      <c r="AR366" s="466"/>
      <c r="AS366" s="466"/>
      <c r="AT366" s="466"/>
      <c r="AU366" s="466"/>
      <c r="AV366" s="476">
        <v>0</v>
      </c>
      <c r="AW366" s="476">
        <v>0</v>
      </c>
      <c r="AX366" s="476"/>
      <c r="AY366" s="476"/>
      <c r="AZ366" s="476"/>
      <c r="BA366" s="476">
        <v>0</v>
      </c>
      <c r="BB366" s="466" t="s">
        <v>123</v>
      </c>
      <c r="BC366" s="466" t="s">
        <v>51</v>
      </c>
    </row>
    <row r="367" spans="1:55" s="461" customFormat="1" ht="16.5">
      <c r="A367" s="461" t="s">
        <v>309</v>
      </c>
      <c r="B367" s="461" t="s">
        <v>1037</v>
      </c>
      <c r="C367" s="466" t="s">
        <v>5443</v>
      </c>
      <c r="D367" s="466" t="s">
        <v>3148</v>
      </c>
      <c r="E367" s="466" t="s">
        <v>3148</v>
      </c>
      <c r="F367" s="466" t="s">
        <v>12</v>
      </c>
      <c r="G367" s="466" t="s">
        <v>508</v>
      </c>
      <c r="H367" s="466" t="s">
        <v>124</v>
      </c>
      <c r="I367" s="466" t="s">
        <v>125</v>
      </c>
      <c r="J367" s="466" t="s">
        <v>2800</v>
      </c>
      <c r="K367" s="466" t="s">
        <v>4999</v>
      </c>
      <c r="L367" s="466"/>
      <c r="M367" s="466"/>
      <c r="N367" s="466"/>
      <c r="O367" s="466"/>
      <c r="P367" s="466"/>
      <c r="Q367" s="466"/>
      <c r="R367" s="466"/>
      <c r="S367" s="466"/>
      <c r="T367" s="466"/>
      <c r="U367" s="466"/>
      <c r="V367" s="466"/>
      <c r="W367" s="466"/>
      <c r="X367" s="466"/>
      <c r="Y367" s="466"/>
      <c r="Z367" s="466"/>
      <c r="AA367" s="466"/>
      <c r="AB367" s="466"/>
      <c r="AC367" s="466"/>
      <c r="AD367" s="466"/>
      <c r="AE367" s="466"/>
      <c r="AF367" s="466"/>
      <c r="AG367" s="466"/>
      <c r="AH367" s="466"/>
      <c r="AI367" s="466"/>
      <c r="AJ367" s="466"/>
      <c r="AK367" s="466"/>
      <c r="AL367" s="466"/>
      <c r="AM367" s="466"/>
      <c r="AN367" s="466"/>
      <c r="AO367" s="466"/>
      <c r="AP367" s="466"/>
      <c r="AQ367" s="466"/>
      <c r="AR367" s="466"/>
      <c r="AS367" s="466"/>
      <c r="AT367" s="466"/>
      <c r="AU367" s="466"/>
      <c r="AV367" s="476">
        <v>0</v>
      </c>
      <c r="AW367" s="476">
        <v>0</v>
      </c>
      <c r="AX367" s="476"/>
      <c r="AY367" s="476"/>
      <c r="AZ367" s="476"/>
      <c r="BA367" s="476">
        <v>0</v>
      </c>
      <c r="BB367" s="466" t="s">
        <v>123</v>
      </c>
      <c r="BC367" s="466" t="s">
        <v>51</v>
      </c>
    </row>
    <row r="368" spans="1:55" s="461" customFormat="1" ht="16.5">
      <c r="A368" s="461" t="s">
        <v>309</v>
      </c>
      <c r="B368" s="461" t="s">
        <v>1037</v>
      </c>
      <c r="C368" s="466" t="s">
        <v>5444</v>
      </c>
      <c r="D368" s="466" t="s">
        <v>3149</v>
      </c>
      <c r="E368" s="466" t="s">
        <v>3149</v>
      </c>
      <c r="F368" s="466" t="s">
        <v>12</v>
      </c>
      <c r="G368" s="466" t="s">
        <v>508</v>
      </c>
      <c r="H368" s="466" t="s">
        <v>124</v>
      </c>
      <c r="I368" s="466" t="s">
        <v>125</v>
      </c>
      <c r="J368" s="466" t="s">
        <v>2800</v>
      </c>
      <c r="K368" s="466" t="s">
        <v>5000</v>
      </c>
      <c r="L368" s="466"/>
      <c r="M368" s="466"/>
      <c r="N368" s="466"/>
      <c r="O368" s="466"/>
      <c r="P368" s="466"/>
      <c r="Q368" s="466"/>
      <c r="R368" s="466"/>
      <c r="S368" s="466"/>
      <c r="T368" s="466"/>
      <c r="U368" s="466"/>
      <c r="V368" s="466"/>
      <c r="W368" s="466"/>
      <c r="X368" s="466"/>
      <c r="Y368" s="466"/>
      <c r="Z368" s="466"/>
      <c r="AA368" s="466"/>
      <c r="AB368" s="466"/>
      <c r="AC368" s="466"/>
      <c r="AD368" s="466"/>
      <c r="AE368" s="466"/>
      <c r="AF368" s="466"/>
      <c r="AG368" s="466"/>
      <c r="AH368" s="466"/>
      <c r="AI368" s="466"/>
      <c r="AJ368" s="466"/>
      <c r="AK368" s="466"/>
      <c r="AL368" s="466"/>
      <c r="AM368" s="466"/>
      <c r="AN368" s="466"/>
      <c r="AO368" s="466"/>
      <c r="AP368" s="466"/>
      <c r="AQ368" s="466"/>
      <c r="AR368" s="466"/>
      <c r="AS368" s="466"/>
      <c r="AT368" s="466"/>
      <c r="AU368" s="466"/>
      <c r="AV368" s="476">
        <v>0</v>
      </c>
      <c r="AW368" s="476">
        <v>0</v>
      </c>
      <c r="AX368" s="476"/>
      <c r="AY368" s="476"/>
      <c r="AZ368" s="476"/>
      <c r="BA368" s="476">
        <v>0</v>
      </c>
      <c r="BB368" s="466" t="s">
        <v>123</v>
      </c>
      <c r="BC368" s="466" t="s">
        <v>51</v>
      </c>
    </row>
    <row r="369" spans="1:55" s="461" customFormat="1" ht="16.5">
      <c r="A369" s="461" t="s">
        <v>309</v>
      </c>
      <c r="B369" s="461" t="s">
        <v>1037</v>
      </c>
      <c r="C369" s="466" t="s">
        <v>5445</v>
      </c>
      <c r="D369" s="466" t="s">
        <v>3150</v>
      </c>
      <c r="E369" s="466" t="s">
        <v>3150</v>
      </c>
      <c r="F369" s="466" t="s">
        <v>12</v>
      </c>
      <c r="G369" s="466" t="s">
        <v>508</v>
      </c>
      <c r="H369" s="466" t="s">
        <v>124</v>
      </c>
      <c r="I369" s="466" t="s">
        <v>125</v>
      </c>
      <c r="J369" s="466" t="s">
        <v>2800</v>
      </c>
      <c r="K369" s="466" t="s">
        <v>5001</v>
      </c>
      <c r="L369" s="466"/>
      <c r="M369" s="466"/>
      <c r="N369" s="466"/>
      <c r="O369" s="466"/>
      <c r="P369" s="466"/>
      <c r="Q369" s="466"/>
      <c r="R369" s="466"/>
      <c r="S369" s="466"/>
      <c r="T369" s="466"/>
      <c r="U369" s="466"/>
      <c r="V369" s="466"/>
      <c r="W369" s="466"/>
      <c r="X369" s="466"/>
      <c r="Y369" s="466"/>
      <c r="Z369" s="466"/>
      <c r="AA369" s="466"/>
      <c r="AB369" s="466"/>
      <c r="AC369" s="466"/>
      <c r="AD369" s="466"/>
      <c r="AE369" s="466"/>
      <c r="AF369" s="466"/>
      <c r="AG369" s="466"/>
      <c r="AH369" s="466"/>
      <c r="AI369" s="466"/>
      <c r="AJ369" s="466"/>
      <c r="AK369" s="466"/>
      <c r="AL369" s="466"/>
      <c r="AM369" s="466"/>
      <c r="AN369" s="466"/>
      <c r="AO369" s="466"/>
      <c r="AP369" s="466"/>
      <c r="AQ369" s="466"/>
      <c r="AR369" s="466"/>
      <c r="AS369" s="466"/>
      <c r="AT369" s="466"/>
      <c r="AU369" s="466"/>
      <c r="AV369" s="476">
        <v>0</v>
      </c>
      <c r="AW369" s="476">
        <v>0</v>
      </c>
      <c r="AX369" s="476"/>
      <c r="AY369" s="476"/>
      <c r="AZ369" s="476"/>
      <c r="BA369" s="476">
        <v>0</v>
      </c>
      <c r="BB369" s="466" t="s">
        <v>123</v>
      </c>
      <c r="BC369" s="466" t="s">
        <v>51</v>
      </c>
    </row>
    <row r="370" spans="1:55" s="461" customFormat="1" ht="16.5">
      <c r="A370" s="461" t="s">
        <v>309</v>
      </c>
      <c r="B370" s="461" t="s">
        <v>1037</v>
      </c>
      <c r="C370" s="466" t="s">
        <v>5446</v>
      </c>
      <c r="D370" s="466" t="s">
        <v>3151</v>
      </c>
      <c r="E370" s="466" t="s">
        <v>3151</v>
      </c>
      <c r="F370" s="466" t="s">
        <v>12</v>
      </c>
      <c r="G370" s="466" t="s">
        <v>508</v>
      </c>
      <c r="H370" s="466" t="s">
        <v>124</v>
      </c>
      <c r="I370" s="466" t="s">
        <v>125</v>
      </c>
      <c r="J370" s="466" t="s">
        <v>2800</v>
      </c>
      <c r="K370" s="466" t="s">
        <v>5002</v>
      </c>
      <c r="L370" s="466"/>
      <c r="M370" s="466"/>
      <c r="N370" s="466"/>
      <c r="O370" s="466"/>
      <c r="P370" s="466"/>
      <c r="Q370" s="466"/>
      <c r="R370" s="466"/>
      <c r="S370" s="466"/>
      <c r="T370" s="466"/>
      <c r="U370" s="466"/>
      <c r="V370" s="466"/>
      <c r="W370" s="466"/>
      <c r="X370" s="466"/>
      <c r="Y370" s="466"/>
      <c r="Z370" s="466"/>
      <c r="AA370" s="466"/>
      <c r="AB370" s="466"/>
      <c r="AC370" s="466"/>
      <c r="AD370" s="466"/>
      <c r="AE370" s="466"/>
      <c r="AF370" s="466"/>
      <c r="AG370" s="466"/>
      <c r="AH370" s="466"/>
      <c r="AI370" s="466"/>
      <c r="AJ370" s="466"/>
      <c r="AK370" s="466"/>
      <c r="AL370" s="466"/>
      <c r="AM370" s="466"/>
      <c r="AN370" s="466"/>
      <c r="AO370" s="466"/>
      <c r="AP370" s="466"/>
      <c r="AQ370" s="466"/>
      <c r="AR370" s="466"/>
      <c r="AS370" s="466"/>
      <c r="AT370" s="466"/>
      <c r="AU370" s="466"/>
      <c r="AV370" s="476">
        <v>0</v>
      </c>
      <c r="AW370" s="476">
        <v>0</v>
      </c>
      <c r="AX370" s="476"/>
      <c r="AY370" s="476"/>
      <c r="AZ370" s="476"/>
      <c r="BA370" s="476">
        <v>0</v>
      </c>
      <c r="BB370" s="466" t="s">
        <v>123</v>
      </c>
      <c r="BC370" s="466" t="s">
        <v>51</v>
      </c>
    </row>
    <row r="371" spans="1:55" s="461" customFormat="1" ht="16.5">
      <c r="A371" s="461" t="s">
        <v>309</v>
      </c>
      <c r="B371" s="461" t="s">
        <v>1037</v>
      </c>
      <c r="C371" s="466" t="s">
        <v>5447</v>
      </c>
      <c r="D371" s="466" t="s">
        <v>3152</v>
      </c>
      <c r="E371" s="466" t="s">
        <v>3152</v>
      </c>
      <c r="F371" s="466" t="s">
        <v>12</v>
      </c>
      <c r="G371" s="466" t="s">
        <v>508</v>
      </c>
      <c r="H371" s="466" t="s">
        <v>124</v>
      </c>
      <c r="I371" s="466" t="s">
        <v>125</v>
      </c>
      <c r="J371" s="466" t="s">
        <v>2800</v>
      </c>
      <c r="K371" s="466" t="s">
        <v>5003</v>
      </c>
      <c r="L371" s="466"/>
      <c r="M371" s="466"/>
      <c r="N371" s="466"/>
      <c r="O371" s="466"/>
      <c r="P371" s="466"/>
      <c r="Q371" s="466"/>
      <c r="R371" s="466"/>
      <c r="S371" s="466"/>
      <c r="T371" s="466"/>
      <c r="U371" s="466"/>
      <c r="V371" s="466"/>
      <c r="W371" s="466"/>
      <c r="X371" s="466"/>
      <c r="Y371" s="466"/>
      <c r="Z371" s="466"/>
      <c r="AA371" s="466"/>
      <c r="AB371" s="466"/>
      <c r="AC371" s="466"/>
      <c r="AD371" s="466"/>
      <c r="AE371" s="466"/>
      <c r="AF371" s="466"/>
      <c r="AG371" s="466"/>
      <c r="AH371" s="466"/>
      <c r="AI371" s="466"/>
      <c r="AJ371" s="466"/>
      <c r="AK371" s="466"/>
      <c r="AL371" s="466"/>
      <c r="AM371" s="466"/>
      <c r="AN371" s="466"/>
      <c r="AO371" s="466"/>
      <c r="AP371" s="466"/>
      <c r="AQ371" s="466"/>
      <c r="AR371" s="466"/>
      <c r="AS371" s="466"/>
      <c r="AT371" s="466"/>
      <c r="AU371" s="466"/>
      <c r="AV371" s="476">
        <v>0</v>
      </c>
      <c r="AW371" s="476">
        <v>0</v>
      </c>
      <c r="AX371" s="476"/>
      <c r="AY371" s="476"/>
      <c r="AZ371" s="476"/>
      <c r="BA371" s="476">
        <v>0</v>
      </c>
      <c r="BB371" s="466" t="s">
        <v>123</v>
      </c>
      <c r="BC371" s="466" t="s">
        <v>51</v>
      </c>
    </row>
    <row r="372" spans="1:55" s="461" customFormat="1" ht="16.5">
      <c r="A372" s="461" t="s">
        <v>309</v>
      </c>
      <c r="B372" s="461" t="s">
        <v>1037</v>
      </c>
      <c r="C372" s="466" t="s">
        <v>5448</v>
      </c>
      <c r="D372" s="466" t="s">
        <v>3153</v>
      </c>
      <c r="E372" s="466" t="s">
        <v>3153</v>
      </c>
      <c r="F372" s="466" t="s">
        <v>12</v>
      </c>
      <c r="G372" s="466" t="s">
        <v>508</v>
      </c>
      <c r="H372" s="466" t="s">
        <v>124</v>
      </c>
      <c r="I372" s="466" t="s">
        <v>125</v>
      </c>
      <c r="J372" s="466" t="s">
        <v>2800</v>
      </c>
      <c r="K372" s="466" t="s">
        <v>5004</v>
      </c>
      <c r="L372" s="466"/>
      <c r="M372" s="466"/>
      <c r="N372" s="466"/>
      <c r="O372" s="466"/>
      <c r="P372" s="466"/>
      <c r="Q372" s="466"/>
      <c r="R372" s="466"/>
      <c r="S372" s="466"/>
      <c r="T372" s="466"/>
      <c r="U372" s="466"/>
      <c r="V372" s="466"/>
      <c r="W372" s="466"/>
      <c r="X372" s="466"/>
      <c r="Y372" s="466"/>
      <c r="Z372" s="466"/>
      <c r="AA372" s="466"/>
      <c r="AB372" s="466"/>
      <c r="AC372" s="466"/>
      <c r="AD372" s="466"/>
      <c r="AE372" s="466"/>
      <c r="AF372" s="466"/>
      <c r="AG372" s="466"/>
      <c r="AH372" s="466"/>
      <c r="AI372" s="466"/>
      <c r="AJ372" s="466"/>
      <c r="AK372" s="466"/>
      <c r="AL372" s="466"/>
      <c r="AM372" s="466"/>
      <c r="AN372" s="466"/>
      <c r="AO372" s="466"/>
      <c r="AP372" s="466"/>
      <c r="AQ372" s="466"/>
      <c r="AR372" s="466"/>
      <c r="AS372" s="466"/>
      <c r="AT372" s="466"/>
      <c r="AU372" s="466"/>
      <c r="AV372" s="476">
        <v>0</v>
      </c>
      <c r="AW372" s="476">
        <v>0</v>
      </c>
      <c r="AX372" s="476"/>
      <c r="AY372" s="476"/>
      <c r="AZ372" s="476"/>
      <c r="BA372" s="476">
        <v>0</v>
      </c>
      <c r="BB372" s="466" t="s">
        <v>123</v>
      </c>
      <c r="BC372" s="466" t="s">
        <v>51</v>
      </c>
    </row>
    <row r="373" spans="1:55" s="461" customFormat="1" ht="16.5">
      <c r="A373" s="461" t="s">
        <v>309</v>
      </c>
      <c r="B373" s="461" t="s">
        <v>1037</v>
      </c>
      <c r="C373" s="466" t="s">
        <v>5449</v>
      </c>
      <c r="D373" s="466" t="s">
        <v>3154</v>
      </c>
      <c r="E373" s="466" t="s">
        <v>3154</v>
      </c>
      <c r="F373" s="466" t="s">
        <v>12</v>
      </c>
      <c r="G373" s="466" t="s">
        <v>508</v>
      </c>
      <c r="H373" s="466" t="s">
        <v>124</v>
      </c>
      <c r="I373" s="466" t="s">
        <v>125</v>
      </c>
      <c r="J373" s="466" t="s">
        <v>2800</v>
      </c>
      <c r="K373" s="466" t="s">
        <v>5005</v>
      </c>
      <c r="L373" s="466"/>
      <c r="M373" s="466"/>
      <c r="N373" s="466"/>
      <c r="O373" s="466"/>
      <c r="P373" s="466"/>
      <c r="Q373" s="466"/>
      <c r="R373" s="466"/>
      <c r="S373" s="466"/>
      <c r="T373" s="466"/>
      <c r="U373" s="466"/>
      <c r="V373" s="466"/>
      <c r="W373" s="466"/>
      <c r="X373" s="466"/>
      <c r="Y373" s="466"/>
      <c r="Z373" s="466"/>
      <c r="AA373" s="466"/>
      <c r="AB373" s="466"/>
      <c r="AC373" s="466"/>
      <c r="AD373" s="466"/>
      <c r="AE373" s="466"/>
      <c r="AF373" s="466"/>
      <c r="AG373" s="466"/>
      <c r="AH373" s="466"/>
      <c r="AI373" s="466"/>
      <c r="AJ373" s="466"/>
      <c r="AK373" s="466"/>
      <c r="AL373" s="466"/>
      <c r="AM373" s="466"/>
      <c r="AN373" s="466"/>
      <c r="AO373" s="466"/>
      <c r="AP373" s="466"/>
      <c r="AQ373" s="466"/>
      <c r="AR373" s="466"/>
      <c r="AS373" s="466"/>
      <c r="AT373" s="466"/>
      <c r="AU373" s="466"/>
      <c r="AV373" s="476">
        <v>0</v>
      </c>
      <c r="AW373" s="476">
        <v>0</v>
      </c>
      <c r="AX373" s="476"/>
      <c r="AY373" s="476"/>
      <c r="AZ373" s="476"/>
      <c r="BA373" s="476">
        <v>0</v>
      </c>
      <c r="BB373" s="466" t="s">
        <v>123</v>
      </c>
      <c r="BC373" s="466" t="s">
        <v>51</v>
      </c>
    </row>
    <row r="374" spans="1:55" s="461" customFormat="1" ht="16.5">
      <c r="A374" s="461" t="s">
        <v>309</v>
      </c>
      <c r="B374" s="461" t="s">
        <v>1037</v>
      </c>
      <c r="C374" s="466" t="s">
        <v>5450</v>
      </c>
      <c r="D374" s="466" t="s">
        <v>3155</v>
      </c>
      <c r="E374" s="466" t="s">
        <v>3155</v>
      </c>
      <c r="F374" s="466" t="s">
        <v>12</v>
      </c>
      <c r="G374" s="466" t="s">
        <v>508</v>
      </c>
      <c r="H374" s="466" t="s">
        <v>124</v>
      </c>
      <c r="I374" s="466" t="s">
        <v>125</v>
      </c>
      <c r="J374" s="466" t="s">
        <v>2800</v>
      </c>
      <c r="K374" s="466" t="s">
        <v>5006</v>
      </c>
      <c r="L374" s="466"/>
      <c r="M374" s="466"/>
      <c r="N374" s="466"/>
      <c r="O374" s="466"/>
      <c r="P374" s="466"/>
      <c r="Q374" s="466"/>
      <c r="R374" s="466"/>
      <c r="S374" s="466"/>
      <c r="T374" s="466"/>
      <c r="U374" s="466"/>
      <c r="V374" s="466"/>
      <c r="W374" s="466"/>
      <c r="X374" s="466"/>
      <c r="Y374" s="466"/>
      <c r="Z374" s="466"/>
      <c r="AA374" s="466"/>
      <c r="AB374" s="466"/>
      <c r="AC374" s="466"/>
      <c r="AD374" s="466"/>
      <c r="AE374" s="466"/>
      <c r="AF374" s="466"/>
      <c r="AG374" s="466"/>
      <c r="AH374" s="466"/>
      <c r="AI374" s="466"/>
      <c r="AJ374" s="466"/>
      <c r="AK374" s="466"/>
      <c r="AL374" s="466"/>
      <c r="AM374" s="466"/>
      <c r="AN374" s="466"/>
      <c r="AO374" s="466"/>
      <c r="AP374" s="466"/>
      <c r="AQ374" s="466"/>
      <c r="AR374" s="466"/>
      <c r="AS374" s="466"/>
      <c r="AT374" s="466"/>
      <c r="AU374" s="466"/>
      <c r="AV374" s="476">
        <v>0</v>
      </c>
      <c r="AW374" s="476">
        <v>0</v>
      </c>
      <c r="AX374" s="476"/>
      <c r="AY374" s="476"/>
      <c r="AZ374" s="476"/>
      <c r="BA374" s="476">
        <v>0</v>
      </c>
      <c r="BB374" s="466" t="s">
        <v>123</v>
      </c>
      <c r="BC374" s="466" t="s">
        <v>51</v>
      </c>
    </row>
    <row r="375" spans="1:55" s="461" customFormat="1" ht="16.5">
      <c r="A375" s="461" t="s">
        <v>309</v>
      </c>
      <c r="B375" s="461" t="s">
        <v>1037</v>
      </c>
      <c r="C375" s="466" t="s">
        <v>5451</v>
      </c>
      <c r="D375" s="466" t="s">
        <v>3156</v>
      </c>
      <c r="E375" s="466" t="s">
        <v>3156</v>
      </c>
      <c r="F375" s="466" t="s">
        <v>12</v>
      </c>
      <c r="G375" s="466" t="s">
        <v>508</v>
      </c>
      <c r="H375" s="466" t="s">
        <v>124</v>
      </c>
      <c r="I375" s="466" t="s">
        <v>125</v>
      </c>
      <c r="J375" s="466" t="s">
        <v>2800</v>
      </c>
      <c r="K375" s="466" t="s">
        <v>5007</v>
      </c>
      <c r="L375" s="466"/>
      <c r="M375" s="466"/>
      <c r="N375" s="466"/>
      <c r="O375" s="466"/>
      <c r="P375" s="466"/>
      <c r="Q375" s="466"/>
      <c r="R375" s="466"/>
      <c r="S375" s="466"/>
      <c r="T375" s="466"/>
      <c r="U375" s="466"/>
      <c r="V375" s="466"/>
      <c r="W375" s="466"/>
      <c r="X375" s="466"/>
      <c r="Y375" s="466"/>
      <c r="Z375" s="466"/>
      <c r="AA375" s="466"/>
      <c r="AB375" s="466"/>
      <c r="AC375" s="466"/>
      <c r="AD375" s="466"/>
      <c r="AE375" s="466"/>
      <c r="AF375" s="466"/>
      <c r="AG375" s="466"/>
      <c r="AH375" s="466"/>
      <c r="AI375" s="466"/>
      <c r="AJ375" s="466"/>
      <c r="AK375" s="466"/>
      <c r="AL375" s="466"/>
      <c r="AM375" s="466"/>
      <c r="AN375" s="466"/>
      <c r="AO375" s="466"/>
      <c r="AP375" s="466"/>
      <c r="AQ375" s="466"/>
      <c r="AR375" s="466"/>
      <c r="AS375" s="466"/>
      <c r="AT375" s="466"/>
      <c r="AU375" s="466"/>
      <c r="AV375" s="476">
        <v>0</v>
      </c>
      <c r="AW375" s="476">
        <v>0</v>
      </c>
      <c r="AX375" s="476"/>
      <c r="AY375" s="476"/>
      <c r="AZ375" s="476"/>
      <c r="BA375" s="476">
        <v>0</v>
      </c>
      <c r="BB375" s="466" t="s">
        <v>123</v>
      </c>
      <c r="BC375" s="466" t="s">
        <v>51</v>
      </c>
    </row>
    <row r="376" spans="1:55" s="461" customFormat="1" ht="16.5">
      <c r="A376" s="461" t="s">
        <v>309</v>
      </c>
      <c r="B376" s="461" t="s">
        <v>1037</v>
      </c>
      <c r="C376" s="466" t="s">
        <v>5452</v>
      </c>
      <c r="D376" s="466" t="s">
        <v>3157</v>
      </c>
      <c r="E376" s="466" t="s">
        <v>3157</v>
      </c>
      <c r="F376" s="466" t="s">
        <v>12</v>
      </c>
      <c r="G376" s="466" t="s">
        <v>508</v>
      </c>
      <c r="H376" s="466" t="s">
        <v>124</v>
      </c>
      <c r="I376" s="466" t="s">
        <v>125</v>
      </c>
      <c r="J376" s="466" t="s">
        <v>2800</v>
      </c>
      <c r="K376" s="466" t="s">
        <v>5008</v>
      </c>
      <c r="L376" s="466"/>
      <c r="M376" s="466"/>
      <c r="N376" s="466"/>
      <c r="O376" s="466"/>
      <c r="P376" s="466"/>
      <c r="Q376" s="466"/>
      <c r="R376" s="466"/>
      <c r="S376" s="466"/>
      <c r="T376" s="466"/>
      <c r="U376" s="466"/>
      <c r="V376" s="466"/>
      <c r="W376" s="466"/>
      <c r="X376" s="466"/>
      <c r="Y376" s="466"/>
      <c r="Z376" s="466"/>
      <c r="AA376" s="466"/>
      <c r="AB376" s="466"/>
      <c r="AC376" s="466"/>
      <c r="AD376" s="466"/>
      <c r="AE376" s="466"/>
      <c r="AF376" s="466"/>
      <c r="AG376" s="466"/>
      <c r="AH376" s="466"/>
      <c r="AI376" s="466"/>
      <c r="AJ376" s="466"/>
      <c r="AK376" s="466"/>
      <c r="AL376" s="466"/>
      <c r="AM376" s="466"/>
      <c r="AN376" s="466"/>
      <c r="AO376" s="466"/>
      <c r="AP376" s="466"/>
      <c r="AQ376" s="466"/>
      <c r="AR376" s="466"/>
      <c r="AS376" s="466"/>
      <c r="AT376" s="466"/>
      <c r="AU376" s="466"/>
      <c r="AV376" s="476">
        <v>0</v>
      </c>
      <c r="AW376" s="476">
        <v>0</v>
      </c>
      <c r="AX376" s="476"/>
      <c r="AY376" s="476"/>
      <c r="AZ376" s="476"/>
      <c r="BA376" s="476">
        <v>0</v>
      </c>
      <c r="BB376" s="466" t="s">
        <v>123</v>
      </c>
      <c r="BC376" s="466" t="s">
        <v>51</v>
      </c>
    </row>
    <row r="377" spans="1:55" s="461" customFormat="1" ht="16.5">
      <c r="A377" s="461" t="s">
        <v>309</v>
      </c>
      <c r="B377" s="461" t="s">
        <v>1037</v>
      </c>
      <c r="C377" s="466" t="s">
        <v>5453</v>
      </c>
      <c r="D377" s="466" t="s">
        <v>3158</v>
      </c>
      <c r="E377" s="466" t="s">
        <v>3158</v>
      </c>
      <c r="F377" s="466" t="s">
        <v>12</v>
      </c>
      <c r="G377" s="466" t="s">
        <v>508</v>
      </c>
      <c r="H377" s="466" t="s">
        <v>124</v>
      </c>
      <c r="I377" s="466" t="s">
        <v>125</v>
      </c>
      <c r="J377" s="466" t="s">
        <v>2800</v>
      </c>
      <c r="K377" s="466" t="s">
        <v>5009</v>
      </c>
      <c r="L377" s="466"/>
      <c r="M377" s="466"/>
      <c r="N377" s="466"/>
      <c r="O377" s="466"/>
      <c r="P377" s="466"/>
      <c r="Q377" s="466"/>
      <c r="R377" s="466"/>
      <c r="S377" s="466"/>
      <c r="T377" s="466"/>
      <c r="U377" s="466"/>
      <c r="V377" s="466"/>
      <c r="W377" s="466"/>
      <c r="X377" s="466"/>
      <c r="Y377" s="466"/>
      <c r="Z377" s="466"/>
      <c r="AA377" s="466"/>
      <c r="AB377" s="466"/>
      <c r="AC377" s="466"/>
      <c r="AD377" s="466"/>
      <c r="AE377" s="466"/>
      <c r="AF377" s="466"/>
      <c r="AG377" s="466"/>
      <c r="AH377" s="466"/>
      <c r="AI377" s="466"/>
      <c r="AJ377" s="466"/>
      <c r="AK377" s="466"/>
      <c r="AL377" s="466"/>
      <c r="AM377" s="466"/>
      <c r="AN377" s="466"/>
      <c r="AO377" s="466"/>
      <c r="AP377" s="466"/>
      <c r="AQ377" s="466"/>
      <c r="AR377" s="466"/>
      <c r="AS377" s="466"/>
      <c r="AT377" s="466"/>
      <c r="AU377" s="466"/>
      <c r="AV377" s="476">
        <v>0</v>
      </c>
      <c r="AW377" s="476">
        <v>0</v>
      </c>
      <c r="AX377" s="476"/>
      <c r="AY377" s="476"/>
      <c r="AZ377" s="476"/>
      <c r="BA377" s="476">
        <v>0</v>
      </c>
      <c r="BB377" s="466" t="s">
        <v>123</v>
      </c>
      <c r="BC377" s="466" t="s">
        <v>51</v>
      </c>
    </row>
    <row r="378" spans="1:55" s="461" customFormat="1" ht="16.5">
      <c r="A378" s="461" t="s">
        <v>309</v>
      </c>
      <c r="B378" s="461" t="s">
        <v>1037</v>
      </c>
      <c r="C378" s="466" t="s">
        <v>5454</v>
      </c>
      <c r="D378" s="466" t="s">
        <v>3159</v>
      </c>
      <c r="E378" s="466" t="s">
        <v>3159</v>
      </c>
      <c r="F378" s="466" t="s">
        <v>12</v>
      </c>
      <c r="G378" s="466" t="s">
        <v>508</v>
      </c>
      <c r="H378" s="466" t="s">
        <v>124</v>
      </c>
      <c r="I378" s="466" t="s">
        <v>125</v>
      </c>
      <c r="J378" s="466" t="s">
        <v>2800</v>
      </c>
      <c r="K378" s="466" t="s">
        <v>5010</v>
      </c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6"/>
      <c r="Z378" s="466"/>
      <c r="AA378" s="466"/>
      <c r="AB378" s="466"/>
      <c r="AC378" s="466"/>
      <c r="AD378" s="466"/>
      <c r="AE378" s="466"/>
      <c r="AF378" s="466"/>
      <c r="AG378" s="466"/>
      <c r="AH378" s="466"/>
      <c r="AI378" s="466"/>
      <c r="AJ378" s="466"/>
      <c r="AK378" s="466"/>
      <c r="AL378" s="466"/>
      <c r="AM378" s="466"/>
      <c r="AN378" s="466"/>
      <c r="AO378" s="466"/>
      <c r="AP378" s="466"/>
      <c r="AQ378" s="466"/>
      <c r="AR378" s="466"/>
      <c r="AS378" s="466"/>
      <c r="AT378" s="466"/>
      <c r="AU378" s="466"/>
      <c r="AV378" s="476">
        <v>0</v>
      </c>
      <c r="AW378" s="476">
        <v>0</v>
      </c>
      <c r="AX378" s="476"/>
      <c r="AY378" s="476"/>
      <c r="AZ378" s="476"/>
      <c r="BA378" s="476">
        <v>0</v>
      </c>
      <c r="BB378" s="466" t="s">
        <v>123</v>
      </c>
      <c r="BC378" s="466" t="s">
        <v>51</v>
      </c>
    </row>
    <row r="379" spans="1:55" s="461" customFormat="1" ht="16.5">
      <c r="A379" s="461" t="s">
        <v>309</v>
      </c>
      <c r="B379" s="461" t="s">
        <v>1037</v>
      </c>
      <c r="C379" s="466" t="s">
        <v>5455</v>
      </c>
      <c r="D379" s="466" t="s">
        <v>3160</v>
      </c>
      <c r="E379" s="466" t="s">
        <v>3160</v>
      </c>
      <c r="F379" s="466" t="s">
        <v>12</v>
      </c>
      <c r="G379" s="466" t="s">
        <v>508</v>
      </c>
      <c r="H379" s="466" t="s">
        <v>124</v>
      </c>
      <c r="I379" s="466" t="s">
        <v>125</v>
      </c>
      <c r="J379" s="466" t="s">
        <v>2800</v>
      </c>
      <c r="K379" s="466" t="s">
        <v>5011</v>
      </c>
      <c r="L379" s="466"/>
      <c r="M379" s="466"/>
      <c r="N379" s="466"/>
      <c r="O379" s="466"/>
      <c r="P379" s="466"/>
      <c r="Q379" s="466"/>
      <c r="R379" s="466"/>
      <c r="S379" s="466"/>
      <c r="T379" s="466"/>
      <c r="U379" s="466"/>
      <c r="V379" s="466"/>
      <c r="W379" s="466"/>
      <c r="X379" s="466"/>
      <c r="Y379" s="466"/>
      <c r="Z379" s="466"/>
      <c r="AA379" s="466"/>
      <c r="AB379" s="466"/>
      <c r="AC379" s="466"/>
      <c r="AD379" s="466"/>
      <c r="AE379" s="466"/>
      <c r="AF379" s="466"/>
      <c r="AG379" s="466"/>
      <c r="AH379" s="466"/>
      <c r="AI379" s="466"/>
      <c r="AJ379" s="466"/>
      <c r="AK379" s="466"/>
      <c r="AL379" s="466"/>
      <c r="AM379" s="466"/>
      <c r="AN379" s="466"/>
      <c r="AO379" s="466"/>
      <c r="AP379" s="466"/>
      <c r="AQ379" s="466"/>
      <c r="AR379" s="466"/>
      <c r="AS379" s="466"/>
      <c r="AT379" s="466"/>
      <c r="AU379" s="466"/>
      <c r="AV379" s="476">
        <v>0</v>
      </c>
      <c r="AW379" s="476">
        <v>0</v>
      </c>
      <c r="AX379" s="476"/>
      <c r="AY379" s="476"/>
      <c r="AZ379" s="476"/>
      <c r="BA379" s="476">
        <v>0</v>
      </c>
      <c r="BB379" s="466" t="s">
        <v>123</v>
      </c>
      <c r="BC379" s="466" t="s">
        <v>51</v>
      </c>
    </row>
    <row r="380" spans="1:55" s="461" customFormat="1" ht="16.5">
      <c r="A380" s="461" t="s">
        <v>309</v>
      </c>
      <c r="B380" s="461" t="s">
        <v>1037</v>
      </c>
      <c r="C380" s="466" t="s">
        <v>5456</v>
      </c>
      <c r="D380" s="466" t="s">
        <v>3161</v>
      </c>
      <c r="E380" s="466" t="s">
        <v>3161</v>
      </c>
      <c r="F380" s="466" t="s">
        <v>12</v>
      </c>
      <c r="G380" s="466" t="s">
        <v>508</v>
      </c>
      <c r="H380" s="466" t="s">
        <v>124</v>
      </c>
      <c r="I380" s="466" t="s">
        <v>125</v>
      </c>
      <c r="J380" s="466" t="s">
        <v>2800</v>
      </c>
      <c r="K380" s="466" t="s">
        <v>5012</v>
      </c>
      <c r="L380" s="466"/>
      <c r="M380" s="466"/>
      <c r="N380" s="466"/>
      <c r="O380" s="466"/>
      <c r="P380" s="466"/>
      <c r="Q380" s="466"/>
      <c r="R380" s="466"/>
      <c r="S380" s="466"/>
      <c r="T380" s="466"/>
      <c r="U380" s="466"/>
      <c r="V380" s="466"/>
      <c r="W380" s="466"/>
      <c r="X380" s="466"/>
      <c r="Y380" s="466"/>
      <c r="Z380" s="466"/>
      <c r="AA380" s="466"/>
      <c r="AB380" s="466"/>
      <c r="AC380" s="466"/>
      <c r="AD380" s="466"/>
      <c r="AE380" s="466"/>
      <c r="AF380" s="466"/>
      <c r="AG380" s="466"/>
      <c r="AH380" s="466"/>
      <c r="AI380" s="466"/>
      <c r="AJ380" s="466"/>
      <c r="AK380" s="466"/>
      <c r="AL380" s="466"/>
      <c r="AM380" s="466"/>
      <c r="AN380" s="466"/>
      <c r="AO380" s="466"/>
      <c r="AP380" s="466"/>
      <c r="AQ380" s="466"/>
      <c r="AR380" s="466"/>
      <c r="AS380" s="466"/>
      <c r="AT380" s="466"/>
      <c r="AU380" s="466"/>
      <c r="AV380" s="476">
        <v>0</v>
      </c>
      <c r="AW380" s="476">
        <v>0</v>
      </c>
      <c r="AX380" s="476"/>
      <c r="AY380" s="476"/>
      <c r="AZ380" s="476"/>
      <c r="BA380" s="476">
        <v>0</v>
      </c>
      <c r="BB380" s="466" t="s">
        <v>123</v>
      </c>
      <c r="BC380" s="466" t="s">
        <v>51</v>
      </c>
    </row>
    <row r="381" spans="1:55" s="461" customFormat="1" ht="16.5">
      <c r="A381" s="461" t="s">
        <v>309</v>
      </c>
      <c r="B381" s="461" t="s">
        <v>1037</v>
      </c>
      <c r="C381" s="466" t="s">
        <v>5457</v>
      </c>
      <c r="D381" s="466" t="s">
        <v>3162</v>
      </c>
      <c r="E381" s="466" t="s">
        <v>3162</v>
      </c>
      <c r="F381" s="466" t="s">
        <v>12</v>
      </c>
      <c r="G381" s="466" t="s">
        <v>508</v>
      </c>
      <c r="H381" s="466" t="s">
        <v>124</v>
      </c>
      <c r="I381" s="466" t="s">
        <v>125</v>
      </c>
      <c r="J381" s="466" t="s">
        <v>2800</v>
      </c>
      <c r="K381" s="466" t="s">
        <v>5013</v>
      </c>
      <c r="L381" s="466"/>
      <c r="M381" s="466"/>
      <c r="N381" s="466"/>
      <c r="O381" s="466"/>
      <c r="P381" s="466"/>
      <c r="Q381" s="466"/>
      <c r="R381" s="466"/>
      <c r="S381" s="466"/>
      <c r="T381" s="466"/>
      <c r="U381" s="466"/>
      <c r="V381" s="466"/>
      <c r="W381" s="466"/>
      <c r="X381" s="466"/>
      <c r="Y381" s="466"/>
      <c r="Z381" s="466"/>
      <c r="AA381" s="466"/>
      <c r="AB381" s="466"/>
      <c r="AC381" s="466"/>
      <c r="AD381" s="466"/>
      <c r="AE381" s="466"/>
      <c r="AF381" s="466"/>
      <c r="AG381" s="466"/>
      <c r="AH381" s="466"/>
      <c r="AI381" s="466"/>
      <c r="AJ381" s="466"/>
      <c r="AK381" s="466"/>
      <c r="AL381" s="466"/>
      <c r="AM381" s="466"/>
      <c r="AN381" s="466"/>
      <c r="AO381" s="466"/>
      <c r="AP381" s="466"/>
      <c r="AQ381" s="466"/>
      <c r="AR381" s="466"/>
      <c r="AS381" s="466"/>
      <c r="AT381" s="466"/>
      <c r="AU381" s="466"/>
      <c r="AV381" s="476">
        <v>0</v>
      </c>
      <c r="AW381" s="476">
        <v>0</v>
      </c>
      <c r="AX381" s="476"/>
      <c r="AY381" s="476"/>
      <c r="AZ381" s="476"/>
      <c r="BA381" s="476">
        <v>0</v>
      </c>
      <c r="BB381" s="466" t="s">
        <v>123</v>
      </c>
      <c r="BC381" s="466" t="s">
        <v>51</v>
      </c>
    </row>
    <row r="382" spans="1:55" s="461" customFormat="1" ht="16.5">
      <c r="A382" s="461" t="s">
        <v>309</v>
      </c>
      <c r="B382" s="461" t="s">
        <v>1037</v>
      </c>
      <c r="C382" s="466" t="s">
        <v>5458</v>
      </c>
      <c r="D382" s="466" t="s">
        <v>3163</v>
      </c>
      <c r="E382" s="466" t="s">
        <v>3163</v>
      </c>
      <c r="F382" s="466" t="s">
        <v>12</v>
      </c>
      <c r="G382" s="466" t="s">
        <v>508</v>
      </c>
      <c r="H382" s="466" t="s">
        <v>124</v>
      </c>
      <c r="I382" s="466" t="s">
        <v>125</v>
      </c>
      <c r="J382" s="466" t="s">
        <v>2800</v>
      </c>
      <c r="K382" s="466" t="s">
        <v>5014</v>
      </c>
      <c r="L382" s="466"/>
      <c r="M382" s="466"/>
      <c r="N382" s="466"/>
      <c r="O382" s="466"/>
      <c r="P382" s="466"/>
      <c r="Q382" s="466"/>
      <c r="R382" s="466"/>
      <c r="S382" s="466"/>
      <c r="T382" s="466"/>
      <c r="U382" s="466"/>
      <c r="V382" s="466"/>
      <c r="W382" s="466"/>
      <c r="X382" s="466"/>
      <c r="Y382" s="466"/>
      <c r="Z382" s="466"/>
      <c r="AA382" s="466"/>
      <c r="AB382" s="466"/>
      <c r="AC382" s="466"/>
      <c r="AD382" s="466"/>
      <c r="AE382" s="466"/>
      <c r="AF382" s="466"/>
      <c r="AG382" s="466"/>
      <c r="AH382" s="466"/>
      <c r="AI382" s="466"/>
      <c r="AJ382" s="466"/>
      <c r="AK382" s="466"/>
      <c r="AL382" s="466"/>
      <c r="AM382" s="466"/>
      <c r="AN382" s="466"/>
      <c r="AO382" s="466"/>
      <c r="AP382" s="466"/>
      <c r="AQ382" s="466"/>
      <c r="AR382" s="466"/>
      <c r="AS382" s="466"/>
      <c r="AT382" s="466"/>
      <c r="AU382" s="466"/>
      <c r="AV382" s="476">
        <v>0</v>
      </c>
      <c r="AW382" s="476">
        <v>0</v>
      </c>
      <c r="AX382" s="476"/>
      <c r="AY382" s="476"/>
      <c r="AZ382" s="476"/>
      <c r="BA382" s="476">
        <v>0</v>
      </c>
      <c r="BB382" s="466" t="s">
        <v>123</v>
      </c>
      <c r="BC382" s="466" t="s">
        <v>51</v>
      </c>
    </row>
    <row r="383" spans="1:55" s="461" customFormat="1" ht="16.5">
      <c r="A383" s="461" t="s">
        <v>309</v>
      </c>
      <c r="B383" s="461" t="s">
        <v>1037</v>
      </c>
      <c r="C383" s="466" t="s">
        <v>5459</v>
      </c>
      <c r="D383" s="466" t="s">
        <v>3164</v>
      </c>
      <c r="E383" s="466" t="s">
        <v>3164</v>
      </c>
      <c r="F383" s="466" t="s">
        <v>12</v>
      </c>
      <c r="G383" s="466" t="s">
        <v>508</v>
      </c>
      <c r="H383" s="466" t="s">
        <v>124</v>
      </c>
      <c r="I383" s="466" t="s">
        <v>125</v>
      </c>
      <c r="J383" s="466" t="s">
        <v>2800</v>
      </c>
      <c r="K383" s="466" t="s">
        <v>5015</v>
      </c>
      <c r="L383" s="466"/>
      <c r="M383" s="466"/>
      <c r="N383" s="466"/>
      <c r="O383" s="466"/>
      <c r="P383" s="466"/>
      <c r="Q383" s="466"/>
      <c r="R383" s="466"/>
      <c r="S383" s="466"/>
      <c r="T383" s="466"/>
      <c r="U383" s="466"/>
      <c r="V383" s="466"/>
      <c r="W383" s="466"/>
      <c r="X383" s="466"/>
      <c r="Y383" s="466"/>
      <c r="Z383" s="466"/>
      <c r="AA383" s="466"/>
      <c r="AB383" s="466"/>
      <c r="AC383" s="466"/>
      <c r="AD383" s="466"/>
      <c r="AE383" s="466"/>
      <c r="AF383" s="466"/>
      <c r="AG383" s="466"/>
      <c r="AH383" s="466"/>
      <c r="AI383" s="466"/>
      <c r="AJ383" s="466"/>
      <c r="AK383" s="466"/>
      <c r="AL383" s="466"/>
      <c r="AM383" s="466"/>
      <c r="AN383" s="466"/>
      <c r="AO383" s="466"/>
      <c r="AP383" s="466"/>
      <c r="AQ383" s="466"/>
      <c r="AR383" s="466"/>
      <c r="AS383" s="466"/>
      <c r="AT383" s="466"/>
      <c r="AU383" s="466"/>
      <c r="AV383" s="476">
        <v>0</v>
      </c>
      <c r="AW383" s="476">
        <v>0</v>
      </c>
      <c r="AX383" s="476"/>
      <c r="AY383" s="476"/>
      <c r="AZ383" s="476"/>
      <c r="BA383" s="476">
        <v>0</v>
      </c>
      <c r="BB383" s="466" t="s">
        <v>123</v>
      </c>
      <c r="BC383" s="466" t="s">
        <v>51</v>
      </c>
    </row>
    <row r="384" spans="1:55" s="467" customFormat="1" ht="16.5">
      <c r="A384" s="471" t="s">
        <v>309</v>
      </c>
      <c r="B384" s="472" t="s">
        <v>3285</v>
      </c>
      <c r="C384" s="468" t="s">
        <v>5460</v>
      </c>
      <c r="D384" s="468" t="s">
        <v>3165</v>
      </c>
      <c r="E384" s="468" t="s">
        <v>3165</v>
      </c>
      <c r="F384" s="468" t="s">
        <v>12</v>
      </c>
      <c r="G384" s="468" t="s">
        <v>508</v>
      </c>
      <c r="H384" s="468" t="s">
        <v>124</v>
      </c>
      <c r="I384" s="468" t="s">
        <v>125</v>
      </c>
      <c r="J384" s="468" t="s">
        <v>2800</v>
      </c>
      <c r="K384" s="468" t="s">
        <v>5016</v>
      </c>
      <c r="L384" s="468"/>
      <c r="M384" s="468"/>
      <c r="N384" s="468"/>
      <c r="O384" s="468"/>
      <c r="P384" s="468"/>
      <c r="Q384" s="468"/>
      <c r="R384" s="468"/>
      <c r="S384" s="468"/>
      <c r="T384" s="468"/>
      <c r="U384" s="468"/>
      <c r="V384" s="468"/>
      <c r="W384" s="468"/>
      <c r="X384" s="468"/>
      <c r="Y384" s="468"/>
      <c r="Z384" s="468"/>
      <c r="AA384" s="468"/>
      <c r="AB384" s="468"/>
      <c r="AC384" s="468"/>
      <c r="AD384" s="468"/>
      <c r="AE384" s="468"/>
      <c r="AF384" s="468"/>
      <c r="AG384" s="468"/>
      <c r="AH384" s="468"/>
      <c r="AI384" s="468"/>
      <c r="AJ384" s="468"/>
      <c r="AK384" s="468"/>
      <c r="AL384" s="468"/>
      <c r="AM384" s="468"/>
      <c r="AN384" s="468"/>
      <c r="AO384" s="468"/>
      <c r="AP384" s="468"/>
      <c r="AQ384" s="468"/>
      <c r="AR384" s="468"/>
      <c r="AS384" s="468"/>
      <c r="AT384" s="468"/>
      <c r="AU384" s="468"/>
      <c r="AV384" s="469">
        <v>0</v>
      </c>
      <c r="AW384" s="469">
        <v>7.74</v>
      </c>
      <c r="AX384" s="469"/>
      <c r="AY384" s="469"/>
      <c r="AZ384" s="469"/>
      <c r="BA384" s="469">
        <v>0</v>
      </c>
      <c r="BB384" s="468" t="s">
        <v>123</v>
      </c>
      <c r="BC384" s="468" t="s">
        <v>51</v>
      </c>
    </row>
    <row r="385" spans="1:55" s="467" customFormat="1" ht="16.5">
      <c r="A385" s="471" t="s">
        <v>309</v>
      </c>
      <c r="B385" s="472" t="s">
        <v>3285</v>
      </c>
      <c r="C385" s="468" t="s">
        <v>5461</v>
      </c>
      <c r="D385" s="468" t="s">
        <v>3166</v>
      </c>
      <c r="E385" s="468" t="s">
        <v>3166</v>
      </c>
      <c r="F385" s="468" t="s">
        <v>12</v>
      </c>
      <c r="G385" s="468" t="s">
        <v>508</v>
      </c>
      <c r="H385" s="468" t="s">
        <v>124</v>
      </c>
      <c r="I385" s="468" t="s">
        <v>125</v>
      </c>
      <c r="J385" s="468" t="s">
        <v>2800</v>
      </c>
      <c r="K385" s="468" t="s">
        <v>5017</v>
      </c>
      <c r="L385" s="468"/>
      <c r="M385" s="468"/>
      <c r="N385" s="468"/>
      <c r="O385" s="468"/>
      <c r="P385" s="468"/>
      <c r="Q385" s="468"/>
      <c r="R385" s="468"/>
      <c r="S385" s="468"/>
      <c r="T385" s="468"/>
      <c r="U385" s="468"/>
      <c r="V385" s="468"/>
      <c r="W385" s="468"/>
      <c r="X385" s="468"/>
      <c r="Y385" s="468"/>
      <c r="Z385" s="468"/>
      <c r="AA385" s="468"/>
      <c r="AB385" s="468"/>
      <c r="AC385" s="468"/>
      <c r="AD385" s="468"/>
      <c r="AE385" s="468"/>
      <c r="AF385" s="468"/>
      <c r="AG385" s="468"/>
      <c r="AH385" s="468"/>
      <c r="AI385" s="468"/>
      <c r="AJ385" s="468"/>
      <c r="AK385" s="468"/>
      <c r="AL385" s="468"/>
      <c r="AM385" s="468"/>
      <c r="AN385" s="468"/>
      <c r="AO385" s="468"/>
      <c r="AP385" s="468"/>
      <c r="AQ385" s="468"/>
      <c r="AR385" s="468"/>
      <c r="AS385" s="468"/>
      <c r="AT385" s="468"/>
      <c r="AU385" s="468"/>
      <c r="AV385" s="469">
        <v>0</v>
      </c>
      <c r="AW385" s="469">
        <v>17.46</v>
      </c>
      <c r="AX385" s="469"/>
      <c r="AY385" s="469"/>
      <c r="AZ385" s="469"/>
      <c r="BA385" s="469">
        <v>0</v>
      </c>
      <c r="BB385" s="468" t="s">
        <v>123</v>
      </c>
      <c r="BC385" s="468" t="s">
        <v>51</v>
      </c>
    </row>
    <row r="386" spans="1:55" s="467" customFormat="1" ht="16.5">
      <c r="A386" s="471" t="s">
        <v>309</v>
      </c>
      <c r="B386" s="472" t="s">
        <v>3285</v>
      </c>
      <c r="C386" s="468" t="s">
        <v>5462</v>
      </c>
      <c r="D386" s="468" t="s">
        <v>3167</v>
      </c>
      <c r="E386" s="468" t="s">
        <v>3167</v>
      </c>
      <c r="F386" s="468" t="s">
        <v>12</v>
      </c>
      <c r="G386" s="468" t="s">
        <v>508</v>
      </c>
      <c r="H386" s="468" t="s">
        <v>124</v>
      </c>
      <c r="I386" s="468" t="s">
        <v>125</v>
      </c>
      <c r="J386" s="468" t="s">
        <v>2800</v>
      </c>
      <c r="K386" s="468" t="s">
        <v>5018</v>
      </c>
      <c r="L386" s="468"/>
      <c r="M386" s="468"/>
      <c r="N386" s="468"/>
      <c r="O386" s="468"/>
      <c r="P386" s="468"/>
      <c r="Q386" s="468"/>
      <c r="R386" s="468"/>
      <c r="S386" s="468"/>
      <c r="T386" s="468"/>
      <c r="U386" s="468"/>
      <c r="V386" s="468"/>
      <c r="W386" s="468"/>
      <c r="X386" s="468"/>
      <c r="Y386" s="468"/>
      <c r="Z386" s="468"/>
      <c r="AA386" s="468"/>
      <c r="AB386" s="468"/>
      <c r="AC386" s="468"/>
      <c r="AD386" s="468"/>
      <c r="AE386" s="468"/>
      <c r="AF386" s="468"/>
      <c r="AG386" s="468"/>
      <c r="AH386" s="468"/>
      <c r="AI386" s="468"/>
      <c r="AJ386" s="468"/>
      <c r="AK386" s="468"/>
      <c r="AL386" s="468"/>
      <c r="AM386" s="468"/>
      <c r="AN386" s="468"/>
      <c r="AO386" s="468"/>
      <c r="AP386" s="468"/>
      <c r="AQ386" s="468"/>
      <c r="AR386" s="468"/>
      <c r="AS386" s="468"/>
      <c r="AT386" s="468"/>
      <c r="AU386" s="468"/>
      <c r="AV386" s="469">
        <v>0</v>
      </c>
      <c r="AW386" s="469">
        <v>23.94</v>
      </c>
      <c r="AX386" s="469"/>
      <c r="AY386" s="469"/>
      <c r="AZ386" s="469"/>
      <c r="BA386" s="469">
        <v>0</v>
      </c>
      <c r="BB386" s="468" t="s">
        <v>123</v>
      </c>
      <c r="BC386" s="468" t="s">
        <v>51</v>
      </c>
    </row>
    <row r="387" spans="1:55" s="467" customFormat="1" ht="16.5">
      <c r="A387" s="471" t="s">
        <v>309</v>
      </c>
      <c r="B387" s="472" t="s">
        <v>3285</v>
      </c>
      <c r="C387" s="468" t="s">
        <v>5463</v>
      </c>
      <c r="D387" s="468" t="s">
        <v>3168</v>
      </c>
      <c r="E387" s="468" t="s">
        <v>3168</v>
      </c>
      <c r="F387" s="468" t="s">
        <v>12</v>
      </c>
      <c r="G387" s="468" t="s">
        <v>508</v>
      </c>
      <c r="H387" s="468" t="s">
        <v>124</v>
      </c>
      <c r="I387" s="468" t="s">
        <v>125</v>
      </c>
      <c r="J387" s="468" t="s">
        <v>2800</v>
      </c>
      <c r="K387" s="468" t="s">
        <v>5019</v>
      </c>
      <c r="L387" s="468"/>
      <c r="M387" s="468"/>
      <c r="N387" s="468"/>
      <c r="O387" s="468"/>
      <c r="P387" s="468"/>
      <c r="Q387" s="468"/>
      <c r="R387" s="468"/>
      <c r="S387" s="468"/>
      <c r="T387" s="468"/>
      <c r="U387" s="468"/>
      <c r="V387" s="468"/>
      <c r="W387" s="468"/>
      <c r="X387" s="468"/>
      <c r="Y387" s="468"/>
      <c r="Z387" s="468"/>
      <c r="AA387" s="468"/>
      <c r="AB387" s="468"/>
      <c r="AC387" s="468"/>
      <c r="AD387" s="468"/>
      <c r="AE387" s="468"/>
      <c r="AF387" s="468"/>
      <c r="AG387" s="468"/>
      <c r="AH387" s="468"/>
      <c r="AI387" s="468"/>
      <c r="AJ387" s="468"/>
      <c r="AK387" s="468"/>
      <c r="AL387" s="468"/>
      <c r="AM387" s="468"/>
      <c r="AN387" s="468"/>
      <c r="AO387" s="468"/>
      <c r="AP387" s="468"/>
      <c r="AQ387" s="468"/>
      <c r="AR387" s="468"/>
      <c r="AS387" s="468"/>
      <c r="AT387" s="468"/>
      <c r="AU387" s="468"/>
      <c r="AV387" s="469">
        <v>0</v>
      </c>
      <c r="AW387" s="473">
        <v>23.94</v>
      </c>
      <c r="AX387" s="473"/>
      <c r="AY387" s="473"/>
      <c r="AZ387" s="469"/>
      <c r="BA387" s="469">
        <v>0</v>
      </c>
      <c r="BB387" s="468" t="s">
        <v>123</v>
      </c>
      <c r="BC387" s="468" t="s">
        <v>51</v>
      </c>
    </row>
    <row r="388" spans="1:55" s="467" customFormat="1" ht="16.5">
      <c r="A388" s="471" t="s">
        <v>309</v>
      </c>
      <c r="B388" s="472" t="s">
        <v>3285</v>
      </c>
      <c r="C388" s="468" t="s">
        <v>5464</v>
      </c>
      <c r="D388" s="468" t="s">
        <v>3169</v>
      </c>
      <c r="E388" s="468" t="s">
        <v>3169</v>
      </c>
      <c r="F388" s="468" t="s">
        <v>12</v>
      </c>
      <c r="G388" s="468" t="s">
        <v>508</v>
      </c>
      <c r="H388" s="468" t="s">
        <v>124</v>
      </c>
      <c r="I388" s="468" t="s">
        <v>125</v>
      </c>
      <c r="J388" s="468" t="s">
        <v>2800</v>
      </c>
      <c r="K388" s="468" t="s">
        <v>5020</v>
      </c>
      <c r="L388" s="468"/>
      <c r="M388" s="468"/>
      <c r="N388" s="468"/>
      <c r="O388" s="468"/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  <c r="AA388" s="468"/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  <c r="AM388" s="468"/>
      <c r="AN388" s="468"/>
      <c r="AO388" s="468"/>
      <c r="AP388" s="468"/>
      <c r="AQ388" s="468"/>
      <c r="AR388" s="468"/>
      <c r="AS388" s="468"/>
      <c r="AT388" s="468"/>
      <c r="AU388" s="468"/>
      <c r="AV388" s="469">
        <v>0</v>
      </c>
      <c r="AW388" s="473">
        <v>28.71</v>
      </c>
      <c r="AX388" s="473"/>
      <c r="AY388" s="473"/>
      <c r="AZ388" s="469"/>
      <c r="BA388" s="469">
        <v>0</v>
      </c>
      <c r="BB388" s="468" t="s">
        <v>123</v>
      </c>
      <c r="BC388" s="468" t="s">
        <v>51</v>
      </c>
    </row>
    <row r="389" spans="1:55" s="467" customFormat="1" ht="16.5">
      <c r="A389" s="471" t="s">
        <v>309</v>
      </c>
      <c r="B389" s="472" t="s">
        <v>3285</v>
      </c>
      <c r="C389" s="468" t="s">
        <v>5465</v>
      </c>
      <c r="D389" s="468" t="s">
        <v>3170</v>
      </c>
      <c r="E389" s="468" t="s">
        <v>3170</v>
      </c>
      <c r="F389" s="468" t="s">
        <v>12</v>
      </c>
      <c r="G389" s="468" t="s">
        <v>508</v>
      </c>
      <c r="H389" s="468" t="s">
        <v>124</v>
      </c>
      <c r="I389" s="468" t="s">
        <v>125</v>
      </c>
      <c r="J389" s="468" t="s">
        <v>2800</v>
      </c>
      <c r="K389" s="468" t="s">
        <v>5021</v>
      </c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  <c r="AG389" s="468"/>
      <c r="AH389" s="468"/>
      <c r="AI389" s="468"/>
      <c r="AJ389" s="468"/>
      <c r="AK389" s="468"/>
      <c r="AL389" s="468"/>
      <c r="AM389" s="468"/>
      <c r="AN389" s="468"/>
      <c r="AO389" s="468"/>
      <c r="AP389" s="468"/>
      <c r="AQ389" s="468"/>
      <c r="AR389" s="468"/>
      <c r="AS389" s="468"/>
      <c r="AT389" s="468"/>
      <c r="AU389" s="468"/>
      <c r="AV389" s="469">
        <v>0</v>
      </c>
      <c r="AW389" s="473">
        <v>28.71</v>
      </c>
      <c r="AX389" s="473"/>
      <c r="AY389" s="473"/>
      <c r="AZ389" s="469"/>
      <c r="BA389" s="469">
        <v>0</v>
      </c>
      <c r="BB389" s="468" t="s">
        <v>123</v>
      </c>
      <c r="BC389" s="468" t="s">
        <v>51</v>
      </c>
    </row>
    <row r="390" spans="1:55" s="467" customFormat="1" ht="16.5">
      <c r="A390" s="471" t="s">
        <v>309</v>
      </c>
      <c r="B390" s="472" t="s">
        <v>3285</v>
      </c>
      <c r="C390" s="468" t="s">
        <v>5466</v>
      </c>
      <c r="D390" s="468" t="s">
        <v>3171</v>
      </c>
      <c r="E390" s="468" t="s">
        <v>3171</v>
      </c>
      <c r="F390" s="468" t="s">
        <v>12</v>
      </c>
      <c r="G390" s="468" t="s">
        <v>508</v>
      </c>
      <c r="H390" s="468" t="s">
        <v>124</v>
      </c>
      <c r="I390" s="468" t="s">
        <v>125</v>
      </c>
      <c r="J390" s="468" t="s">
        <v>2800</v>
      </c>
      <c r="K390" s="468" t="s">
        <v>5022</v>
      </c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  <c r="AG390" s="468"/>
      <c r="AH390" s="468"/>
      <c r="AI390" s="468"/>
      <c r="AJ390" s="468"/>
      <c r="AK390" s="468"/>
      <c r="AL390" s="468"/>
      <c r="AM390" s="468"/>
      <c r="AN390" s="468"/>
      <c r="AO390" s="468"/>
      <c r="AP390" s="468"/>
      <c r="AQ390" s="468"/>
      <c r="AR390" s="468"/>
      <c r="AS390" s="468"/>
      <c r="AT390" s="468"/>
      <c r="AU390" s="468"/>
      <c r="AV390" s="469">
        <v>0</v>
      </c>
      <c r="AW390" s="469">
        <v>10.65</v>
      </c>
      <c r="AX390" s="469"/>
      <c r="AY390" s="469"/>
      <c r="AZ390" s="469"/>
      <c r="BA390" s="469">
        <v>0</v>
      </c>
      <c r="BB390" s="468" t="s">
        <v>123</v>
      </c>
      <c r="BC390" s="468" t="s">
        <v>51</v>
      </c>
    </row>
    <row r="391" spans="1:55" s="467" customFormat="1" ht="16.5">
      <c r="A391" s="471" t="s">
        <v>309</v>
      </c>
      <c r="B391" s="472" t="s">
        <v>3285</v>
      </c>
      <c r="C391" s="468" t="s">
        <v>5467</v>
      </c>
      <c r="D391" s="468" t="s">
        <v>3172</v>
      </c>
      <c r="E391" s="468" t="s">
        <v>3172</v>
      </c>
      <c r="F391" s="468" t="s">
        <v>12</v>
      </c>
      <c r="G391" s="468" t="s">
        <v>508</v>
      </c>
      <c r="H391" s="468" t="s">
        <v>124</v>
      </c>
      <c r="I391" s="468" t="s">
        <v>125</v>
      </c>
      <c r="J391" s="468" t="s">
        <v>2800</v>
      </c>
      <c r="K391" s="468" t="s">
        <v>5023</v>
      </c>
      <c r="L391" s="468"/>
      <c r="M391" s="468"/>
      <c r="N391" s="468"/>
      <c r="O391" s="468"/>
      <c r="P391" s="468"/>
      <c r="Q391" s="468"/>
      <c r="R391" s="468"/>
      <c r="S391" s="468"/>
      <c r="T391" s="468"/>
      <c r="U391" s="468"/>
      <c r="V391" s="468"/>
      <c r="W391" s="468"/>
      <c r="X391" s="468"/>
      <c r="Y391" s="468"/>
      <c r="Z391" s="468"/>
      <c r="AA391" s="468"/>
      <c r="AB391" s="468"/>
      <c r="AC391" s="468"/>
      <c r="AD391" s="468"/>
      <c r="AE391" s="468"/>
      <c r="AF391" s="468"/>
      <c r="AG391" s="468"/>
      <c r="AH391" s="468"/>
      <c r="AI391" s="468"/>
      <c r="AJ391" s="468"/>
      <c r="AK391" s="468"/>
      <c r="AL391" s="468"/>
      <c r="AM391" s="468"/>
      <c r="AN391" s="468"/>
      <c r="AO391" s="468"/>
      <c r="AP391" s="468"/>
      <c r="AQ391" s="468"/>
      <c r="AR391" s="468"/>
      <c r="AS391" s="468"/>
      <c r="AT391" s="468"/>
      <c r="AU391" s="468"/>
      <c r="AV391" s="469">
        <v>0</v>
      </c>
      <c r="AW391" s="469">
        <v>24.28</v>
      </c>
      <c r="AX391" s="469"/>
      <c r="AY391" s="469"/>
      <c r="AZ391" s="469"/>
      <c r="BA391" s="469">
        <v>0</v>
      </c>
      <c r="BB391" s="468" t="s">
        <v>123</v>
      </c>
      <c r="BC391" s="468" t="s">
        <v>51</v>
      </c>
    </row>
    <row r="392" spans="1:55" s="467" customFormat="1" ht="16.5">
      <c r="A392" s="471" t="s">
        <v>309</v>
      </c>
      <c r="B392" s="472" t="s">
        <v>3285</v>
      </c>
      <c r="C392" s="468" t="s">
        <v>5468</v>
      </c>
      <c r="D392" s="468" t="s">
        <v>3173</v>
      </c>
      <c r="E392" s="468" t="s">
        <v>3173</v>
      </c>
      <c r="F392" s="468" t="s">
        <v>12</v>
      </c>
      <c r="G392" s="468" t="s">
        <v>508</v>
      </c>
      <c r="H392" s="468" t="s">
        <v>124</v>
      </c>
      <c r="I392" s="468" t="s">
        <v>125</v>
      </c>
      <c r="J392" s="468" t="s">
        <v>2800</v>
      </c>
      <c r="K392" s="468" t="s">
        <v>5024</v>
      </c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Z392" s="468"/>
      <c r="AA392" s="468"/>
      <c r="AB392" s="468"/>
      <c r="AC392" s="468"/>
      <c r="AD392" s="468"/>
      <c r="AE392" s="468"/>
      <c r="AF392" s="468"/>
      <c r="AG392" s="468"/>
      <c r="AH392" s="468"/>
      <c r="AI392" s="468"/>
      <c r="AJ392" s="468"/>
      <c r="AK392" s="468"/>
      <c r="AL392" s="468"/>
      <c r="AM392" s="468"/>
      <c r="AN392" s="468"/>
      <c r="AO392" s="468"/>
      <c r="AP392" s="468"/>
      <c r="AQ392" s="468"/>
      <c r="AR392" s="468"/>
      <c r="AS392" s="468"/>
      <c r="AT392" s="468"/>
      <c r="AU392" s="468"/>
      <c r="AV392" s="469">
        <v>0</v>
      </c>
      <c r="AW392" s="469">
        <v>33.65</v>
      </c>
      <c r="AX392" s="469"/>
      <c r="AY392" s="469"/>
      <c r="AZ392" s="469"/>
      <c r="BA392" s="469">
        <v>0</v>
      </c>
      <c r="BB392" s="468" t="s">
        <v>123</v>
      </c>
      <c r="BC392" s="468" t="s">
        <v>51</v>
      </c>
    </row>
    <row r="393" spans="1:55" s="467" customFormat="1" ht="16.5">
      <c r="A393" s="471" t="s">
        <v>309</v>
      </c>
      <c r="B393" s="472" t="s">
        <v>3285</v>
      </c>
      <c r="C393" s="468" t="s">
        <v>5469</v>
      </c>
      <c r="D393" s="468" t="s">
        <v>3174</v>
      </c>
      <c r="E393" s="468" t="s">
        <v>3174</v>
      </c>
      <c r="F393" s="468" t="s">
        <v>12</v>
      </c>
      <c r="G393" s="468" t="s">
        <v>508</v>
      </c>
      <c r="H393" s="468" t="s">
        <v>124</v>
      </c>
      <c r="I393" s="468" t="s">
        <v>125</v>
      </c>
      <c r="J393" s="468" t="s">
        <v>2800</v>
      </c>
      <c r="K393" s="468" t="s">
        <v>5025</v>
      </c>
      <c r="L393" s="468"/>
      <c r="M393" s="468"/>
      <c r="N393" s="468"/>
      <c r="O393" s="468"/>
      <c r="P393" s="468"/>
      <c r="Q393" s="468"/>
      <c r="R393" s="468"/>
      <c r="S393" s="468"/>
      <c r="T393" s="468"/>
      <c r="U393" s="468"/>
      <c r="V393" s="468"/>
      <c r="W393" s="468"/>
      <c r="X393" s="468"/>
      <c r="Y393" s="468"/>
      <c r="Z393" s="468"/>
      <c r="AA393" s="468"/>
      <c r="AB393" s="468"/>
      <c r="AC393" s="468"/>
      <c r="AD393" s="468"/>
      <c r="AE393" s="468"/>
      <c r="AF393" s="468"/>
      <c r="AG393" s="468"/>
      <c r="AH393" s="468"/>
      <c r="AI393" s="468"/>
      <c r="AJ393" s="468"/>
      <c r="AK393" s="468"/>
      <c r="AL393" s="468"/>
      <c r="AM393" s="468"/>
      <c r="AN393" s="468"/>
      <c r="AO393" s="468"/>
      <c r="AP393" s="468"/>
      <c r="AQ393" s="468"/>
      <c r="AR393" s="468"/>
      <c r="AS393" s="468"/>
      <c r="AT393" s="468"/>
      <c r="AU393" s="468"/>
      <c r="AV393" s="469">
        <v>0</v>
      </c>
      <c r="AW393" s="469">
        <v>41.31</v>
      </c>
      <c r="AX393" s="469"/>
      <c r="AY393" s="469"/>
      <c r="AZ393" s="469"/>
      <c r="BA393" s="469">
        <v>0</v>
      </c>
      <c r="BB393" s="468" t="s">
        <v>123</v>
      </c>
      <c r="BC393" s="468" t="s">
        <v>51</v>
      </c>
    </row>
    <row r="394" spans="1:55" s="467" customFormat="1" ht="16.5">
      <c r="A394" s="471" t="s">
        <v>309</v>
      </c>
      <c r="B394" s="472" t="s">
        <v>3285</v>
      </c>
      <c r="C394" s="468" t="s">
        <v>5470</v>
      </c>
      <c r="D394" s="468" t="s">
        <v>3175</v>
      </c>
      <c r="E394" s="468" t="s">
        <v>3175</v>
      </c>
      <c r="F394" s="468" t="s">
        <v>12</v>
      </c>
      <c r="G394" s="468" t="s">
        <v>508</v>
      </c>
      <c r="H394" s="468" t="s">
        <v>124</v>
      </c>
      <c r="I394" s="468" t="s">
        <v>125</v>
      </c>
      <c r="J394" s="468" t="s">
        <v>2800</v>
      </c>
      <c r="K394" s="468" t="s">
        <v>5026</v>
      </c>
      <c r="L394" s="468"/>
      <c r="M394" s="468"/>
      <c r="N394" s="468"/>
      <c r="O394" s="468"/>
      <c r="P394" s="468"/>
      <c r="Q394" s="468"/>
      <c r="R394" s="468"/>
      <c r="S394" s="468"/>
      <c r="T394" s="468"/>
      <c r="U394" s="468"/>
      <c r="V394" s="468"/>
      <c r="W394" s="468"/>
      <c r="X394" s="468"/>
      <c r="Y394" s="468"/>
      <c r="Z394" s="468"/>
      <c r="AA394" s="468"/>
      <c r="AB394" s="468"/>
      <c r="AC394" s="468"/>
      <c r="AD394" s="468"/>
      <c r="AE394" s="468"/>
      <c r="AF394" s="468"/>
      <c r="AG394" s="468"/>
      <c r="AH394" s="468"/>
      <c r="AI394" s="468"/>
      <c r="AJ394" s="468"/>
      <c r="AK394" s="468"/>
      <c r="AL394" s="468"/>
      <c r="AM394" s="468"/>
      <c r="AN394" s="468"/>
      <c r="AO394" s="468"/>
      <c r="AP394" s="468"/>
      <c r="AQ394" s="468"/>
      <c r="AR394" s="468"/>
      <c r="AS394" s="468"/>
      <c r="AT394" s="468"/>
      <c r="AU394" s="468"/>
      <c r="AV394" s="469">
        <v>0</v>
      </c>
      <c r="AW394" s="469">
        <v>15.59</v>
      </c>
      <c r="AX394" s="469"/>
      <c r="AY394" s="469"/>
      <c r="AZ394" s="469"/>
      <c r="BA394" s="469">
        <v>0</v>
      </c>
      <c r="BB394" s="468" t="s">
        <v>123</v>
      </c>
      <c r="BC394" s="468" t="s">
        <v>51</v>
      </c>
    </row>
    <row r="395" spans="1:55" s="467" customFormat="1" ht="16.5">
      <c r="A395" s="471" t="s">
        <v>309</v>
      </c>
      <c r="B395" s="472" t="s">
        <v>3285</v>
      </c>
      <c r="C395" s="468" t="s">
        <v>5471</v>
      </c>
      <c r="D395" s="468" t="s">
        <v>3176</v>
      </c>
      <c r="E395" s="468" t="s">
        <v>3176</v>
      </c>
      <c r="F395" s="468" t="s">
        <v>12</v>
      </c>
      <c r="G395" s="468" t="s">
        <v>508</v>
      </c>
      <c r="H395" s="468" t="s">
        <v>124</v>
      </c>
      <c r="I395" s="468" t="s">
        <v>125</v>
      </c>
      <c r="J395" s="468" t="s">
        <v>2800</v>
      </c>
      <c r="K395" s="468" t="s">
        <v>5027</v>
      </c>
      <c r="L395" s="468"/>
      <c r="M395" s="468"/>
      <c r="N395" s="468"/>
      <c r="O395" s="468"/>
      <c r="P395" s="468"/>
      <c r="Q395" s="468"/>
      <c r="R395" s="468"/>
      <c r="S395" s="468"/>
      <c r="T395" s="468"/>
      <c r="U395" s="468"/>
      <c r="V395" s="468"/>
      <c r="W395" s="468"/>
      <c r="X395" s="468"/>
      <c r="Y395" s="468"/>
      <c r="Z395" s="468"/>
      <c r="AA395" s="468"/>
      <c r="AB395" s="468"/>
      <c r="AC395" s="468"/>
      <c r="AD395" s="468"/>
      <c r="AE395" s="468"/>
      <c r="AF395" s="468"/>
      <c r="AG395" s="468"/>
      <c r="AH395" s="468"/>
      <c r="AI395" s="468"/>
      <c r="AJ395" s="468"/>
      <c r="AK395" s="468"/>
      <c r="AL395" s="468"/>
      <c r="AM395" s="468"/>
      <c r="AN395" s="468"/>
      <c r="AO395" s="468"/>
      <c r="AP395" s="468"/>
      <c r="AQ395" s="468"/>
      <c r="AR395" s="468"/>
      <c r="AS395" s="468"/>
      <c r="AT395" s="468"/>
      <c r="AU395" s="468"/>
      <c r="AV395" s="469">
        <v>0</v>
      </c>
      <c r="AW395" s="469">
        <v>36.200000000000003</v>
      </c>
      <c r="AX395" s="469"/>
      <c r="AY395" s="469"/>
      <c r="AZ395" s="469"/>
      <c r="BA395" s="469">
        <v>0</v>
      </c>
      <c r="BB395" s="468" t="s">
        <v>123</v>
      </c>
      <c r="BC395" s="468" t="s">
        <v>51</v>
      </c>
    </row>
    <row r="396" spans="1:55" s="467" customFormat="1" ht="16.5">
      <c r="A396" s="471" t="s">
        <v>309</v>
      </c>
      <c r="B396" s="472" t="s">
        <v>3285</v>
      </c>
      <c r="C396" s="468" t="s">
        <v>5472</v>
      </c>
      <c r="D396" s="468" t="s">
        <v>3177</v>
      </c>
      <c r="E396" s="468" t="s">
        <v>3177</v>
      </c>
      <c r="F396" s="468" t="s">
        <v>12</v>
      </c>
      <c r="G396" s="468" t="s">
        <v>508</v>
      </c>
      <c r="H396" s="468" t="s">
        <v>124</v>
      </c>
      <c r="I396" s="468" t="s">
        <v>125</v>
      </c>
      <c r="J396" s="468" t="s">
        <v>2800</v>
      </c>
      <c r="K396" s="468" t="s">
        <v>5028</v>
      </c>
      <c r="L396" s="468"/>
      <c r="M396" s="468"/>
      <c r="N396" s="468"/>
      <c r="O396" s="468"/>
      <c r="P396" s="468"/>
      <c r="Q396" s="468"/>
      <c r="R396" s="468"/>
      <c r="S396" s="468"/>
      <c r="T396" s="468"/>
      <c r="U396" s="468"/>
      <c r="V396" s="468"/>
      <c r="W396" s="468"/>
      <c r="X396" s="468"/>
      <c r="Y396" s="468"/>
      <c r="Z396" s="468"/>
      <c r="AA396" s="468"/>
      <c r="AB396" s="468"/>
      <c r="AC396" s="468"/>
      <c r="AD396" s="468"/>
      <c r="AE396" s="468"/>
      <c r="AF396" s="468"/>
      <c r="AG396" s="468"/>
      <c r="AH396" s="468"/>
      <c r="AI396" s="468"/>
      <c r="AJ396" s="468"/>
      <c r="AK396" s="468"/>
      <c r="AL396" s="468"/>
      <c r="AM396" s="468"/>
      <c r="AN396" s="468"/>
      <c r="AO396" s="468"/>
      <c r="AP396" s="468"/>
      <c r="AQ396" s="468"/>
      <c r="AR396" s="468"/>
      <c r="AS396" s="468"/>
      <c r="AT396" s="468"/>
      <c r="AU396" s="468"/>
      <c r="AV396" s="469">
        <v>0</v>
      </c>
      <c r="AW396" s="469">
        <v>48.98</v>
      </c>
      <c r="AX396" s="469"/>
      <c r="AY396" s="469"/>
      <c r="AZ396" s="469"/>
      <c r="BA396" s="469">
        <v>0</v>
      </c>
      <c r="BB396" s="468" t="s">
        <v>123</v>
      </c>
      <c r="BC396" s="468" t="s">
        <v>51</v>
      </c>
    </row>
    <row r="397" spans="1:55" s="467" customFormat="1" ht="16.5">
      <c r="A397" s="471" t="s">
        <v>309</v>
      </c>
      <c r="B397" s="472" t="s">
        <v>3285</v>
      </c>
      <c r="C397" s="468" t="s">
        <v>5473</v>
      </c>
      <c r="D397" s="468" t="s">
        <v>3178</v>
      </c>
      <c r="E397" s="468" t="s">
        <v>3178</v>
      </c>
      <c r="F397" s="468" t="s">
        <v>12</v>
      </c>
      <c r="G397" s="468" t="s">
        <v>508</v>
      </c>
      <c r="H397" s="468" t="s">
        <v>124</v>
      </c>
      <c r="I397" s="468" t="s">
        <v>125</v>
      </c>
      <c r="J397" s="468" t="s">
        <v>2800</v>
      </c>
      <c r="K397" s="468" t="s">
        <v>5029</v>
      </c>
      <c r="L397" s="468"/>
      <c r="M397" s="468"/>
      <c r="N397" s="468"/>
      <c r="O397" s="468"/>
      <c r="P397" s="468"/>
      <c r="Q397" s="468"/>
      <c r="R397" s="468"/>
      <c r="S397" s="468"/>
      <c r="T397" s="468"/>
      <c r="U397" s="468"/>
      <c r="V397" s="468"/>
      <c r="W397" s="468"/>
      <c r="X397" s="468"/>
      <c r="Y397" s="468"/>
      <c r="Z397" s="468"/>
      <c r="AA397" s="468"/>
      <c r="AB397" s="468"/>
      <c r="AC397" s="468"/>
      <c r="AD397" s="468"/>
      <c r="AE397" s="468"/>
      <c r="AF397" s="468"/>
      <c r="AG397" s="468"/>
      <c r="AH397" s="468"/>
      <c r="AI397" s="468"/>
      <c r="AJ397" s="468"/>
      <c r="AK397" s="468"/>
      <c r="AL397" s="468"/>
      <c r="AM397" s="468"/>
      <c r="AN397" s="468"/>
      <c r="AO397" s="468"/>
      <c r="AP397" s="468"/>
      <c r="AQ397" s="468"/>
      <c r="AR397" s="468"/>
      <c r="AS397" s="468"/>
      <c r="AT397" s="468"/>
      <c r="AU397" s="468"/>
      <c r="AV397" s="469">
        <v>0</v>
      </c>
      <c r="AW397" s="469">
        <v>62.62</v>
      </c>
      <c r="AX397" s="469"/>
      <c r="AY397" s="469"/>
      <c r="AZ397" s="469"/>
      <c r="BA397" s="469">
        <v>0</v>
      </c>
      <c r="BB397" s="468" t="s">
        <v>123</v>
      </c>
      <c r="BC397" s="468" t="s">
        <v>51</v>
      </c>
    </row>
    <row r="398" spans="1:55" s="467" customFormat="1" ht="16.5">
      <c r="A398" s="471" t="s">
        <v>309</v>
      </c>
      <c r="B398" s="472" t="s">
        <v>3285</v>
      </c>
      <c r="C398" s="468" t="s">
        <v>5474</v>
      </c>
      <c r="D398" s="468" t="s">
        <v>3179</v>
      </c>
      <c r="E398" s="468" t="s">
        <v>3179</v>
      </c>
      <c r="F398" s="468" t="s">
        <v>12</v>
      </c>
      <c r="G398" s="468" t="s">
        <v>508</v>
      </c>
      <c r="H398" s="468" t="s">
        <v>124</v>
      </c>
      <c r="I398" s="468" t="s">
        <v>125</v>
      </c>
      <c r="J398" s="468" t="s">
        <v>2800</v>
      </c>
      <c r="K398" s="468" t="s">
        <v>5030</v>
      </c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  <c r="Z398" s="468"/>
      <c r="AA398" s="468"/>
      <c r="AB398" s="468"/>
      <c r="AC398" s="468"/>
      <c r="AD398" s="468"/>
      <c r="AE398" s="468"/>
      <c r="AF398" s="468"/>
      <c r="AG398" s="468"/>
      <c r="AH398" s="468"/>
      <c r="AI398" s="468"/>
      <c r="AJ398" s="468"/>
      <c r="AK398" s="468"/>
      <c r="AL398" s="468"/>
      <c r="AM398" s="468"/>
      <c r="AN398" s="468"/>
      <c r="AO398" s="468"/>
      <c r="AP398" s="468"/>
      <c r="AQ398" s="468"/>
      <c r="AR398" s="468"/>
      <c r="AS398" s="468"/>
      <c r="AT398" s="468"/>
      <c r="AU398" s="468"/>
      <c r="AV398" s="469">
        <v>0</v>
      </c>
      <c r="AW398" s="469">
        <v>18.600000000000001</v>
      </c>
      <c r="AX398" s="469"/>
      <c r="AY398" s="469"/>
      <c r="AZ398" s="469"/>
      <c r="BA398" s="469">
        <v>0</v>
      </c>
      <c r="BB398" s="468" t="s">
        <v>123</v>
      </c>
      <c r="BC398" s="468" t="s">
        <v>51</v>
      </c>
    </row>
    <row r="399" spans="1:55" s="467" customFormat="1" ht="16.5">
      <c r="A399" s="471" t="s">
        <v>309</v>
      </c>
      <c r="B399" s="472" t="s">
        <v>3285</v>
      </c>
      <c r="C399" s="468" t="s">
        <v>5475</v>
      </c>
      <c r="D399" s="468" t="s">
        <v>3180</v>
      </c>
      <c r="E399" s="468" t="s">
        <v>3180</v>
      </c>
      <c r="F399" s="468" t="s">
        <v>12</v>
      </c>
      <c r="G399" s="468" t="s">
        <v>508</v>
      </c>
      <c r="H399" s="468" t="s">
        <v>124</v>
      </c>
      <c r="I399" s="468" t="s">
        <v>125</v>
      </c>
      <c r="J399" s="468" t="s">
        <v>2800</v>
      </c>
      <c r="K399" s="468" t="s">
        <v>5031</v>
      </c>
      <c r="L399" s="468"/>
      <c r="M399" s="468"/>
      <c r="N399" s="468"/>
      <c r="O399" s="468"/>
      <c r="P399" s="468"/>
      <c r="Q399" s="468"/>
      <c r="R399" s="468"/>
      <c r="S399" s="468"/>
      <c r="T399" s="468"/>
      <c r="U399" s="468"/>
      <c r="V399" s="468"/>
      <c r="W399" s="468"/>
      <c r="X399" s="468"/>
      <c r="Y399" s="468"/>
      <c r="Z399" s="468"/>
      <c r="AA399" s="468"/>
      <c r="AB399" s="468"/>
      <c r="AC399" s="468"/>
      <c r="AD399" s="468"/>
      <c r="AE399" s="468"/>
      <c r="AF399" s="468"/>
      <c r="AG399" s="468"/>
      <c r="AH399" s="468"/>
      <c r="AI399" s="468"/>
      <c r="AJ399" s="468"/>
      <c r="AK399" s="468"/>
      <c r="AL399" s="468"/>
      <c r="AM399" s="468"/>
      <c r="AN399" s="468"/>
      <c r="AO399" s="468"/>
      <c r="AP399" s="468"/>
      <c r="AQ399" s="468"/>
      <c r="AR399" s="468"/>
      <c r="AS399" s="468"/>
      <c r="AT399" s="468"/>
      <c r="AU399" s="468"/>
      <c r="AV399" s="469">
        <v>0</v>
      </c>
      <c r="AW399" s="469">
        <v>48</v>
      </c>
      <c r="AX399" s="469"/>
      <c r="AY399" s="469"/>
      <c r="AZ399" s="469"/>
      <c r="BA399" s="469">
        <v>0</v>
      </c>
      <c r="BB399" s="468" t="s">
        <v>123</v>
      </c>
      <c r="BC399" s="468" t="s">
        <v>51</v>
      </c>
    </row>
    <row r="400" spans="1:55" s="467" customFormat="1" ht="16.5">
      <c r="A400" s="471" t="s">
        <v>309</v>
      </c>
      <c r="B400" s="472" t="s">
        <v>3285</v>
      </c>
      <c r="C400" s="468" t="s">
        <v>5476</v>
      </c>
      <c r="D400" s="468" t="s">
        <v>3181</v>
      </c>
      <c r="E400" s="468" t="s">
        <v>3181</v>
      </c>
      <c r="F400" s="468" t="s">
        <v>12</v>
      </c>
      <c r="G400" s="468" t="s">
        <v>508</v>
      </c>
      <c r="H400" s="468" t="s">
        <v>124</v>
      </c>
      <c r="I400" s="468" t="s">
        <v>125</v>
      </c>
      <c r="J400" s="468" t="s">
        <v>2800</v>
      </c>
      <c r="K400" s="468" t="s">
        <v>5032</v>
      </c>
      <c r="L400" s="468"/>
      <c r="M400" s="468"/>
      <c r="N400" s="468"/>
      <c r="O400" s="468"/>
      <c r="P400" s="468"/>
      <c r="Q400" s="468"/>
      <c r="R400" s="468"/>
      <c r="S400" s="468"/>
      <c r="T400" s="468"/>
      <c r="U400" s="468"/>
      <c r="V400" s="468"/>
      <c r="W400" s="468"/>
      <c r="X400" s="468"/>
      <c r="Y400" s="468"/>
      <c r="Z400" s="468"/>
      <c r="AA400" s="468"/>
      <c r="AB400" s="468"/>
      <c r="AC400" s="468"/>
      <c r="AD400" s="468"/>
      <c r="AE400" s="468"/>
      <c r="AF400" s="468"/>
      <c r="AG400" s="468"/>
      <c r="AH400" s="468"/>
      <c r="AI400" s="468"/>
      <c r="AJ400" s="468"/>
      <c r="AK400" s="468"/>
      <c r="AL400" s="468"/>
      <c r="AM400" s="468"/>
      <c r="AN400" s="468"/>
      <c r="AO400" s="468"/>
      <c r="AP400" s="468"/>
      <c r="AQ400" s="468"/>
      <c r="AR400" s="468"/>
      <c r="AS400" s="468"/>
      <c r="AT400" s="468"/>
      <c r="AU400" s="468"/>
      <c r="AV400" s="469">
        <v>0</v>
      </c>
      <c r="AW400" s="469">
        <v>64.599999999999994</v>
      </c>
      <c r="AX400" s="469"/>
      <c r="AY400" s="469"/>
      <c r="AZ400" s="469"/>
      <c r="BA400" s="469">
        <v>0</v>
      </c>
      <c r="BB400" s="468" t="s">
        <v>123</v>
      </c>
      <c r="BC400" s="468" t="s">
        <v>51</v>
      </c>
    </row>
    <row r="401" spans="1:55" s="467" customFormat="1" ht="16.5">
      <c r="A401" s="471" t="s">
        <v>309</v>
      </c>
      <c r="B401" s="472" t="s">
        <v>3285</v>
      </c>
      <c r="C401" s="468" t="s">
        <v>5477</v>
      </c>
      <c r="D401" s="468" t="s">
        <v>3182</v>
      </c>
      <c r="E401" s="468" t="s">
        <v>3182</v>
      </c>
      <c r="F401" s="468" t="s">
        <v>12</v>
      </c>
      <c r="G401" s="468" t="s">
        <v>508</v>
      </c>
      <c r="H401" s="468" t="s">
        <v>124</v>
      </c>
      <c r="I401" s="468" t="s">
        <v>125</v>
      </c>
      <c r="J401" s="468" t="s">
        <v>2800</v>
      </c>
      <c r="K401" s="468" t="s">
        <v>5033</v>
      </c>
      <c r="L401" s="468"/>
      <c r="M401" s="468"/>
      <c r="N401" s="468"/>
      <c r="O401" s="468"/>
      <c r="P401" s="468"/>
      <c r="Q401" s="468"/>
      <c r="R401" s="468"/>
      <c r="S401" s="468"/>
      <c r="T401" s="468"/>
      <c r="U401" s="468"/>
      <c r="V401" s="468"/>
      <c r="W401" s="468"/>
      <c r="X401" s="468"/>
      <c r="Y401" s="468"/>
      <c r="Z401" s="468"/>
      <c r="AA401" s="468"/>
      <c r="AB401" s="468"/>
      <c r="AC401" s="468"/>
      <c r="AD401" s="468"/>
      <c r="AE401" s="468"/>
      <c r="AF401" s="468"/>
      <c r="AG401" s="468"/>
      <c r="AH401" s="468"/>
      <c r="AI401" s="468"/>
      <c r="AJ401" s="468"/>
      <c r="AK401" s="468"/>
      <c r="AL401" s="468"/>
      <c r="AM401" s="468"/>
      <c r="AN401" s="468"/>
      <c r="AO401" s="468"/>
      <c r="AP401" s="468"/>
      <c r="AQ401" s="468"/>
      <c r="AR401" s="468"/>
      <c r="AS401" s="468"/>
      <c r="AT401" s="468"/>
      <c r="AU401" s="468"/>
      <c r="AV401" s="469">
        <v>0</v>
      </c>
      <c r="AW401" s="469">
        <v>82</v>
      </c>
      <c r="AX401" s="469"/>
      <c r="AY401" s="469"/>
      <c r="AZ401" s="469"/>
      <c r="BA401" s="469">
        <v>0</v>
      </c>
      <c r="BB401" s="468" t="s">
        <v>123</v>
      </c>
      <c r="BC401" s="468" t="s">
        <v>51</v>
      </c>
    </row>
    <row r="402" spans="1:55" s="467" customFormat="1" ht="16.5">
      <c r="A402" s="471" t="s">
        <v>309</v>
      </c>
      <c r="B402" s="472" t="s">
        <v>3285</v>
      </c>
      <c r="C402" s="468" t="s">
        <v>5478</v>
      </c>
      <c r="D402" s="468" t="s">
        <v>3183</v>
      </c>
      <c r="E402" s="468" t="s">
        <v>3183</v>
      </c>
      <c r="F402" s="468" t="s">
        <v>12</v>
      </c>
      <c r="G402" s="468" t="s">
        <v>508</v>
      </c>
      <c r="H402" s="468" t="s">
        <v>124</v>
      </c>
      <c r="I402" s="468" t="s">
        <v>125</v>
      </c>
      <c r="J402" s="468" t="s">
        <v>2800</v>
      </c>
      <c r="K402" s="468" t="s">
        <v>5034</v>
      </c>
      <c r="L402" s="468"/>
      <c r="M402" s="468"/>
      <c r="N402" s="468"/>
      <c r="O402" s="468"/>
      <c r="P402" s="468"/>
      <c r="Q402" s="468"/>
      <c r="R402" s="468"/>
      <c r="S402" s="468"/>
      <c r="T402" s="468"/>
      <c r="U402" s="468"/>
      <c r="V402" s="468"/>
      <c r="W402" s="468"/>
      <c r="X402" s="468"/>
      <c r="Y402" s="468"/>
      <c r="Z402" s="468"/>
      <c r="AA402" s="468"/>
      <c r="AB402" s="468"/>
      <c r="AC402" s="468"/>
      <c r="AD402" s="468"/>
      <c r="AE402" s="468"/>
      <c r="AF402" s="468"/>
      <c r="AG402" s="468"/>
      <c r="AH402" s="468"/>
      <c r="AI402" s="468"/>
      <c r="AJ402" s="468"/>
      <c r="AK402" s="468"/>
      <c r="AL402" s="468"/>
      <c r="AM402" s="468"/>
      <c r="AN402" s="468"/>
      <c r="AO402" s="468"/>
      <c r="AP402" s="468"/>
      <c r="AQ402" s="468"/>
      <c r="AR402" s="468"/>
      <c r="AS402" s="468"/>
      <c r="AT402" s="468"/>
      <c r="AU402" s="468"/>
      <c r="AV402" s="469">
        <v>0</v>
      </c>
      <c r="AW402" s="469">
        <v>28.8</v>
      </c>
      <c r="AX402" s="469"/>
      <c r="AY402" s="469"/>
      <c r="AZ402" s="469"/>
      <c r="BA402" s="469">
        <v>0</v>
      </c>
      <c r="BB402" s="468" t="s">
        <v>123</v>
      </c>
      <c r="BC402" s="468" t="s">
        <v>51</v>
      </c>
    </row>
    <row r="403" spans="1:55" s="467" customFormat="1" ht="16.5">
      <c r="A403" s="471" t="s">
        <v>309</v>
      </c>
      <c r="B403" s="472" t="s">
        <v>3285</v>
      </c>
      <c r="C403" s="468" t="s">
        <v>5479</v>
      </c>
      <c r="D403" s="468" t="s">
        <v>3184</v>
      </c>
      <c r="E403" s="468" t="s">
        <v>3184</v>
      </c>
      <c r="F403" s="468" t="s">
        <v>12</v>
      </c>
      <c r="G403" s="468" t="s">
        <v>508</v>
      </c>
      <c r="H403" s="468" t="s">
        <v>124</v>
      </c>
      <c r="I403" s="468" t="s">
        <v>125</v>
      </c>
      <c r="J403" s="468" t="s">
        <v>2800</v>
      </c>
      <c r="K403" s="468" t="s">
        <v>5035</v>
      </c>
      <c r="L403" s="468"/>
      <c r="M403" s="468"/>
      <c r="N403" s="468"/>
      <c r="O403" s="468"/>
      <c r="P403" s="468"/>
      <c r="Q403" s="468"/>
      <c r="R403" s="468"/>
      <c r="S403" s="468"/>
      <c r="T403" s="468"/>
      <c r="U403" s="468"/>
      <c r="V403" s="468"/>
      <c r="W403" s="468"/>
      <c r="X403" s="468"/>
      <c r="Y403" s="468"/>
      <c r="Z403" s="468"/>
      <c r="AA403" s="468"/>
      <c r="AB403" s="468"/>
      <c r="AC403" s="468"/>
      <c r="AD403" s="468"/>
      <c r="AE403" s="468"/>
      <c r="AF403" s="468"/>
      <c r="AG403" s="468"/>
      <c r="AH403" s="468"/>
      <c r="AI403" s="468"/>
      <c r="AJ403" s="468"/>
      <c r="AK403" s="468"/>
      <c r="AL403" s="468"/>
      <c r="AM403" s="468"/>
      <c r="AN403" s="468"/>
      <c r="AO403" s="468"/>
      <c r="AP403" s="468"/>
      <c r="AQ403" s="468"/>
      <c r="AR403" s="468"/>
      <c r="AS403" s="468"/>
      <c r="AT403" s="468"/>
      <c r="AU403" s="468"/>
      <c r="AV403" s="469">
        <v>0</v>
      </c>
      <c r="AW403" s="469">
        <v>65</v>
      </c>
      <c r="AX403" s="469"/>
      <c r="AY403" s="469"/>
      <c r="AZ403" s="469"/>
      <c r="BA403" s="469">
        <v>0</v>
      </c>
      <c r="BB403" s="468" t="s">
        <v>123</v>
      </c>
      <c r="BC403" s="468" t="s">
        <v>51</v>
      </c>
    </row>
    <row r="404" spans="1:55" s="467" customFormat="1" ht="16.5">
      <c r="A404" s="471" t="s">
        <v>309</v>
      </c>
      <c r="B404" s="472" t="s">
        <v>3285</v>
      </c>
      <c r="C404" s="468" t="s">
        <v>5480</v>
      </c>
      <c r="D404" s="468" t="s">
        <v>3185</v>
      </c>
      <c r="E404" s="468" t="s">
        <v>3185</v>
      </c>
      <c r="F404" s="468" t="s">
        <v>12</v>
      </c>
      <c r="G404" s="468" t="s">
        <v>508</v>
      </c>
      <c r="H404" s="468" t="s">
        <v>124</v>
      </c>
      <c r="I404" s="468" t="s">
        <v>125</v>
      </c>
      <c r="J404" s="468" t="s">
        <v>2800</v>
      </c>
      <c r="K404" s="468" t="s">
        <v>5036</v>
      </c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  <c r="AA404" s="468"/>
      <c r="AB404" s="468"/>
      <c r="AC404" s="468"/>
      <c r="AD404" s="468"/>
      <c r="AE404" s="468"/>
      <c r="AF404" s="468"/>
      <c r="AG404" s="468"/>
      <c r="AH404" s="468"/>
      <c r="AI404" s="468"/>
      <c r="AJ404" s="468"/>
      <c r="AK404" s="468"/>
      <c r="AL404" s="468"/>
      <c r="AM404" s="468"/>
      <c r="AN404" s="468"/>
      <c r="AO404" s="468"/>
      <c r="AP404" s="468"/>
      <c r="AQ404" s="468"/>
      <c r="AR404" s="468"/>
      <c r="AS404" s="468"/>
      <c r="AT404" s="468"/>
      <c r="AU404" s="468"/>
      <c r="AV404" s="469">
        <v>0</v>
      </c>
      <c r="AW404" s="469">
        <v>92.5</v>
      </c>
      <c r="AX404" s="469"/>
      <c r="AY404" s="469"/>
      <c r="AZ404" s="469"/>
      <c r="BA404" s="469">
        <v>0</v>
      </c>
      <c r="BB404" s="468" t="s">
        <v>123</v>
      </c>
      <c r="BC404" s="468" t="s">
        <v>51</v>
      </c>
    </row>
    <row r="405" spans="1:55" s="467" customFormat="1" ht="16.5">
      <c r="A405" s="471" t="s">
        <v>309</v>
      </c>
      <c r="B405" s="472" t="s">
        <v>3285</v>
      </c>
      <c r="C405" s="468" t="s">
        <v>5481</v>
      </c>
      <c r="D405" s="468" t="s">
        <v>3186</v>
      </c>
      <c r="E405" s="468" t="s">
        <v>3186</v>
      </c>
      <c r="F405" s="468" t="s">
        <v>12</v>
      </c>
      <c r="G405" s="468" t="s">
        <v>508</v>
      </c>
      <c r="H405" s="468" t="s">
        <v>124</v>
      </c>
      <c r="I405" s="468" t="s">
        <v>125</v>
      </c>
      <c r="J405" s="468" t="s">
        <v>2800</v>
      </c>
      <c r="K405" s="468" t="s">
        <v>5037</v>
      </c>
      <c r="L405" s="468"/>
      <c r="M405" s="468"/>
      <c r="N405" s="468"/>
      <c r="O405" s="468"/>
      <c r="P405" s="468"/>
      <c r="Q405" s="468"/>
      <c r="R405" s="468"/>
      <c r="S405" s="468"/>
      <c r="T405" s="468"/>
      <c r="U405" s="468"/>
      <c r="V405" s="468"/>
      <c r="W405" s="468"/>
      <c r="X405" s="468"/>
      <c r="Y405" s="468"/>
      <c r="Z405" s="468"/>
      <c r="AA405" s="468"/>
      <c r="AB405" s="468"/>
      <c r="AC405" s="468"/>
      <c r="AD405" s="468"/>
      <c r="AE405" s="468"/>
      <c r="AF405" s="468"/>
      <c r="AG405" s="468"/>
      <c r="AH405" s="468"/>
      <c r="AI405" s="468"/>
      <c r="AJ405" s="468"/>
      <c r="AK405" s="468"/>
      <c r="AL405" s="468"/>
      <c r="AM405" s="468"/>
      <c r="AN405" s="468"/>
      <c r="AO405" s="468"/>
      <c r="AP405" s="468"/>
      <c r="AQ405" s="468"/>
      <c r="AR405" s="468"/>
      <c r="AS405" s="468"/>
      <c r="AT405" s="468"/>
      <c r="AU405" s="468"/>
      <c r="AV405" s="469">
        <v>0</v>
      </c>
      <c r="AW405" s="469">
        <v>119</v>
      </c>
      <c r="AX405" s="469"/>
      <c r="AY405" s="469"/>
      <c r="AZ405" s="469"/>
      <c r="BA405" s="469">
        <v>0</v>
      </c>
      <c r="BB405" s="468" t="s">
        <v>123</v>
      </c>
      <c r="BC405" s="468" t="s">
        <v>51</v>
      </c>
    </row>
    <row r="406" spans="1:55" s="467" customFormat="1" ht="16.5">
      <c r="A406" s="471" t="s">
        <v>309</v>
      </c>
      <c r="B406" s="472" t="s">
        <v>3285</v>
      </c>
      <c r="C406" s="468" t="s">
        <v>5482</v>
      </c>
      <c r="D406" s="468" t="s">
        <v>3187</v>
      </c>
      <c r="E406" s="468" t="s">
        <v>3187</v>
      </c>
      <c r="F406" s="468" t="s">
        <v>12</v>
      </c>
      <c r="G406" s="468" t="s">
        <v>508</v>
      </c>
      <c r="H406" s="468" t="s">
        <v>124</v>
      </c>
      <c r="I406" s="468" t="s">
        <v>125</v>
      </c>
      <c r="J406" s="468" t="s">
        <v>2800</v>
      </c>
      <c r="K406" s="468" t="s">
        <v>5038</v>
      </c>
      <c r="L406" s="468"/>
      <c r="M406" s="468"/>
      <c r="N406" s="468"/>
      <c r="O406" s="468"/>
      <c r="P406" s="468"/>
      <c r="Q406" s="468"/>
      <c r="R406" s="468"/>
      <c r="S406" s="468"/>
      <c r="T406" s="468"/>
      <c r="U406" s="468"/>
      <c r="V406" s="468"/>
      <c r="W406" s="468"/>
      <c r="X406" s="468"/>
      <c r="Y406" s="468"/>
      <c r="Z406" s="468"/>
      <c r="AA406" s="468"/>
      <c r="AB406" s="468"/>
      <c r="AC406" s="468"/>
      <c r="AD406" s="468"/>
      <c r="AE406" s="468"/>
      <c r="AF406" s="468"/>
      <c r="AG406" s="468"/>
      <c r="AH406" s="468"/>
      <c r="AI406" s="468"/>
      <c r="AJ406" s="468"/>
      <c r="AK406" s="468"/>
      <c r="AL406" s="468"/>
      <c r="AM406" s="468"/>
      <c r="AN406" s="468"/>
      <c r="AO406" s="468"/>
      <c r="AP406" s="468"/>
      <c r="AQ406" s="468"/>
      <c r="AR406" s="468"/>
      <c r="AS406" s="468"/>
      <c r="AT406" s="468"/>
      <c r="AU406" s="468"/>
      <c r="AV406" s="469">
        <v>0</v>
      </c>
      <c r="AW406" s="469">
        <v>42.8</v>
      </c>
      <c r="AX406" s="469"/>
      <c r="AY406" s="469"/>
      <c r="AZ406" s="469"/>
      <c r="BA406" s="469">
        <v>0</v>
      </c>
      <c r="BB406" s="468" t="s">
        <v>123</v>
      </c>
      <c r="BC406" s="468" t="s">
        <v>51</v>
      </c>
    </row>
    <row r="407" spans="1:55" s="467" customFormat="1" ht="16.5">
      <c r="A407" s="471" t="s">
        <v>309</v>
      </c>
      <c r="B407" s="472" t="s">
        <v>3285</v>
      </c>
      <c r="C407" s="468" t="s">
        <v>5483</v>
      </c>
      <c r="D407" s="468" t="s">
        <v>3188</v>
      </c>
      <c r="E407" s="468" t="s">
        <v>3188</v>
      </c>
      <c r="F407" s="468" t="s">
        <v>12</v>
      </c>
      <c r="G407" s="468" t="s">
        <v>508</v>
      </c>
      <c r="H407" s="468" t="s">
        <v>124</v>
      </c>
      <c r="I407" s="468" t="s">
        <v>125</v>
      </c>
      <c r="J407" s="468" t="s">
        <v>2800</v>
      </c>
      <c r="K407" s="468" t="s">
        <v>5039</v>
      </c>
      <c r="L407" s="468"/>
      <c r="M407" s="468"/>
      <c r="N407" s="468"/>
      <c r="O407" s="468"/>
      <c r="P407" s="468"/>
      <c r="Q407" s="468"/>
      <c r="R407" s="468"/>
      <c r="S407" s="468"/>
      <c r="T407" s="468"/>
      <c r="U407" s="468"/>
      <c r="V407" s="468"/>
      <c r="W407" s="468"/>
      <c r="X407" s="468"/>
      <c r="Y407" s="468"/>
      <c r="Z407" s="468"/>
      <c r="AA407" s="468"/>
      <c r="AB407" s="468"/>
      <c r="AC407" s="468"/>
      <c r="AD407" s="468"/>
      <c r="AE407" s="468"/>
      <c r="AF407" s="468"/>
      <c r="AG407" s="468"/>
      <c r="AH407" s="468"/>
      <c r="AI407" s="468"/>
      <c r="AJ407" s="468"/>
      <c r="AK407" s="468"/>
      <c r="AL407" s="468"/>
      <c r="AM407" s="468"/>
      <c r="AN407" s="468"/>
      <c r="AO407" s="468"/>
      <c r="AP407" s="468"/>
      <c r="AQ407" s="468"/>
      <c r="AR407" s="468"/>
      <c r="AS407" s="468"/>
      <c r="AT407" s="468"/>
      <c r="AU407" s="468"/>
      <c r="AV407" s="469">
        <v>0</v>
      </c>
      <c r="AW407" s="469">
        <v>93</v>
      </c>
      <c r="AX407" s="469"/>
      <c r="AY407" s="469"/>
      <c r="AZ407" s="469"/>
      <c r="BA407" s="469">
        <v>0</v>
      </c>
      <c r="BB407" s="468" t="s">
        <v>123</v>
      </c>
      <c r="BC407" s="468" t="s">
        <v>51</v>
      </c>
    </row>
    <row r="408" spans="1:55" s="467" customFormat="1" ht="16.5">
      <c r="A408" s="471" t="s">
        <v>309</v>
      </c>
      <c r="B408" s="472" t="s">
        <v>3285</v>
      </c>
      <c r="C408" s="468" t="s">
        <v>5484</v>
      </c>
      <c r="D408" s="468" t="s">
        <v>3189</v>
      </c>
      <c r="E408" s="468" t="s">
        <v>3189</v>
      </c>
      <c r="F408" s="468" t="s">
        <v>12</v>
      </c>
      <c r="G408" s="468" t="s">
        <v>508</v>
      </c>
      <c r="H408" s="468" t="s">
        <v>124</v>
      </c>
      <c r="I408" s="468" t="s">
        <v>125</v>
      </c>
      <c r="J408" s="468" t="s">
        <v>2800</v>
      </c>
      <c r="K408" s="468" t="s">
        <v>5040</v>
      </c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  <c r="AA408" s="468"/>
      <c r="AB408" s="468"/>
      <c r="AC408" s="468"/>
      <c r="AD408" s="468"/>
      <c r="AE408" s="468"/>
      <c r="AF408" s="468"/>
      <c r="AG408" s="468"/>
      <c r="AH408" s="468"/>
      <c r="AI408" s="468"/>
      <c r="AJ408" s="468"/>
      <c r="AK408" s="468"/>
      <c r="AL408" s="468"/>
      <c r="AM408" s="468"/>
      <c r="AN408" s="468"/>
      <c r="AO408" s="468"/>
      <c r="AP408" s="468"/>
      <c r="AQ408" s="468"/>
      <c r="AR408" s="468"/>
      <c r="AS408" s="468"/>
      <c r="AT408" s="468"/>
      <c r="AU408" s="468"/>
      <c r="AV408" s="469">
        <v>0</v>
      </c>
      <c r="AW408" s="469">
        <v>135</v>
      </c>
      <c r="AX408" s="469"/>
      <c r="AY408" s="469"/>
      <c r="AZ408" s="469"/>
      <c r="BA408" s="469">
        <v>0</v>
      </c>
      <c r="BB408" s="468" t="s">
        <v>123</v>
      </c>
      <c r="BC408" s="468" t="s">
        <v>51</v>
      </c>
    </row>
    <row r="409" spans="1:55" s="467" customFormat="1" ht="16.5">
      <c r="A409" s="471" t="s">
        <v>309</v>
      </c>
      <c r="B409" s="472" t="s">
        <v>3285</v>
      </c>
      <c r="C409" s="468" t="s">
        <v>5485</v>
      </c>
      <c r="D409" s="468" t="s">
        <v>3190</v>
      </c>
      <c r="E409" s="468" t="s">
        <v>3190</v>
      </c>
      <c r="F409" s="468" t="s">
        <v>12</v>
      </c>
      <c r="G409" s="468" t="s">
        <v>508</v>
      </c>
      <c r="H409" s="468" t="s">
        <v>124</v>
      </c>
      <c r="I409" s="468" t="s">
        <v>125</v>
      </c>
      <c r="J409" s="468" t="s">
        <v>2800</v>
      </c>
      <c r="K409" s="468" t="s">
        <v>5041</v>
      </c>
      <c r="L409" s="468"/>
      <c r="M409" s="468"/>
      <c r="N409" s="468"/>
      <c r="O409" s="468"/>
      <c r="P409" s="468"/>
      <c r="Q409" s="468"/>
      <c r="R409" s="468"/>
      <c r="S409" s="468"/>
      <c r="T409" s="468"/>
      <c r="U409" s="468"/>
      <c r="V409" s="468"/>
      <c r="W409" s="468"/>
      <c r="X409" s="468"/>
      <c r="Y409" s="468"/>
      <c r="Z409" s="468"/>
      <c r="AA409" s="468"/>
      <c r="AB409" s="468"/>
      <c r="AC409" s="468"/>
      <c r="AD409" s="468"/>
      <c r="AE409" s="468"/>
      <c r="AF409" s="468"/>
      <c r="AG409" s="468"/>
      <c r="AH409" s="468"/>
      <c r="AI409" s="468"/>
      <c r="AJ409" s="468"/>
      <c r="AK409" s="468"/>
      <c r="AL409" s="468"/>
      <c r="AM409" s="468"/>
      <c r="AN409" s="468"/>
      <c r="AO409" s="468"/>
      <c r="AP409" s="468"/>
      <c r="AQ409" s="468"/>
      <c r="AR409" s="468"/>
      <c r="AS409" s="468"/>
      <c r="AT409" s="468"/>
      <c r="AU409" s="468"/>
      <c r="AV409" s="469">
        <v>0</v>
      </c>
      <c r="AW409" s="469">
        <v>176.9</v>
      </c>
      <c r="AX409" s="469"/>
      <c r="AY409" s="469"/>
      <c r="AZ409" s="469"/>
      <c r="BA409" s="469">
        <v>0</v>
      </c>
      <c r="BB409" s="468" t="s">
        <v>123</v>
      </c>
      <c r="BC409" s="468" t="s">
        <v>51</v>
      </c>
    </row>
    <row r="410" spans="1:55" s="467" customFormat="1" ht="16.5">
      <c r="A410" s="471" t="s">
        <v>309</v>
      </c>
      <c r="B410" s="472" t="s">
        <v>3285</v>
      </c>
      <c r="C410" s="468" t="s">
        <v>5486</v>
      </c>
      <c r="D410" s="468" t="s">
        <v>3191</v>
      </c>
      <c r="E410" s="468" t="s">
        <v>3191</v>
      </c>
      <c r="F410" s="468" t="s">
        <v>12</v>
      </c>
      <c r="G410" s="468" t="s">
        <v>508</v>
      </c>
      <c r="H410" s="468" t="s">
        <v>124</v>
      </c>
      <c r="I410" s="468" t="s">
        <v>125</v>
      </c>
      <c r="J410" s="468" t="s">
        <v>2800</v>
      </c>
      <c r="K410" s="468" t="s">
        <v>5042</v>
      </c>
      <c r="L410" s="468"/>
      <c r="M410" s="468"/>
      <c r="N410" s="468"/>
      <c r="O410" s="468"/>
      <c r="P410" s="468"/>
      <c r="Q410" s="468"/>
      <c r="R410" s="468"/>
      <c r="S410" s="468"/>
      <c r="T410" s="468"/>
      <c r="U410" s="468"/>
      <c r="V410" s="468"/>
      <c r="W410" s="468"/>
      <c r="X410" s="468"/>
      <c r="Y410" s="468"/>
      <c r="Z410" s="468"/>
      <c r="AA410" s="468"/>
      <c r="AB410" s="468"/>
      <c r="AC410" s="468"/>
      <c r="AD410" s="468"/>
      <c r="AE410" s="468"/>
      <c r="AF410" s="468"/>
      <c r="AG410" s="468"/>
      <c r="AH410" s="468"/>
      <c r="AI410" s="468"/>
      <c r="AJ410" s="468"/>
      <c r="AK410" s="468"/>
      <c r="AL410" s="468"/>
      <c r="AM410" s="468"/>
      <c r="AN410" s="468"/>
      <c r="AO410" s="468"/>
      <c r="AP410" s="468"/>
      <c r="AQ410" s="468"/>
      <c r="AR410" s="468"/>
      <c r="AS410" s="468"/>
      <c r="AT410" s="468"/>
      <c r="AU410" s="468"/>
      <c r="AV410" s="469">
        <v>0</v>
      </c>
      <c r="AW410" s="469">
        <v>55</v>
      </c>
      <c r="AX410" s="469"/>
      <c r="AY410" s="469"/>
      <c r="AZ410" s="469"/>
      <c r="BA410" s="469">
        <v>0</v>
      </c>
      <c r="BB410" s="468" t="s">
        <v>123</v>
      </c>
      <c r="BC410" s="468" t="s">
        <v>51</v>
      </c>
    </row>
    <row r="411" spans="1:55" s="467" customFormat="1" ht="16.5">
      <c r="A411" s="471" t="s">
        <v>309</v>
      </c>
      <c r="B411" s="472" t="s">
        <v>3285</v>
      </c>
      <c r="C411" s="468" t="s">
        <v>5487</v>
      </c>
      <c r="D411" s="468" t="s">
        <v>3192</v>
      </c>
      <c r="E411" s="468" t="s">
        <v>3192</v>
      </c>
      <c r="F411" s="468" t="s">
        <v>12</v>
      </c>
      <c r="G411" s="468" t="s">
        <v>508</v>
      </c>
      <c r="H411" s="468" t="s">
        <v>124</v>
      </c>
      <c r="I411" s="468" t="s">
        <v>125</v>
      </c>
      <c r="J411" s="468" t="s">
        <v>2800</v>
      </c>
      <c r="K411" s="468" t="s">
        <v>5043</v>
      </c>
      <c r="L411" s="468"/>
      <c r="M411" s="468"/>
      <c r="N411" s="468"/>
      <c r="O411" s="468"/>
      <c r="P411" s="468"/>
      <c r="Q411" s="468"/>
      <c r="R411" s="468"/>
      <c r="S411" s="468"/>
      <c r="T411" s="468"/>
      <c r="U411" s="468"/>
      <c r="V411" s="468"/>
      <c r="W411" s="468"/>
      <c r="X411" s="468"/>
      <c r="Y411" s="468"/>
      <c r="Z411" s="468"/>
      <c r="AA411" s="468"/>
      <c r="AB411" s="468"/>
      <c r="AC411" s="468"/>
      <c r="AD411" s="468"/>
      <c r="AE411" s="468"/>
      <c r="AF411" s="468"/>
      <c r="AG411" s="468"/>
      <c r="AH411" s="468"/>
      <c r="AI411" s="468"/>
      <c r="AJ411" s="468"/>
      <c r="AK411" s="468"/>
      <c r="AL411" s="468"/>
      <c r="AM411" s="468"/>
      <c r="AN411" s="468"/>
      <c r="AO411" s="468"/>
      <c r="AP411" s="468"/>
      <c r="AQ411" s="468"/>
      <c r="AR411" s="468"/>
      <c r="AS411" s="468"/>
      <c r="AT411" s="468"/>
      <c r="AU411" s="468"/>
      <c r="AV411" s="469">
        <v>0</v>
      </c>
      <c r="AW411" s="469">
        <v>123.4</v>
      </c>
      <c r="AX411" s="469"/>
      <c r="AY411" s="469"/>
      <c r="AZ411" s="469"/>
      <c r="BA411" s="469">
        <v>0</v>
      </c>
      <c r="BB411" s="468" t="s">
        <v>123</v>
      </c>
      <c r="BC411" s="468" t="s">
        <v>51</v>
      </c>
    </row>
    <row r="412" spans="1:55" s="467" customFormat="1" ht="16.5">
      <c r="A412" s="471" t="s">
        <v>309</v>
      </c>
      <c r="B412" s="472" t="s">
        <v>3285</v>
      </c>
      <c r="C412" s="468" t="s">
        <v>5488</v>
      </c>
      <c r="D412" s="468" t="s">
        <v>3193</v>
      </c>
      <c r="E412" s="468" t="s">
        <v>3193</v>
      </c>
      <c r="F412" s="468" t="s">
        <v>12</v>
      </c>
      <c r="G412" s="468" t="s">
        <v>508</v>
      </c>
      <c r="H412" s="468" t="s">
        <v>124</v>
      </c>
      <c r="I412" s="468" t="s">
        <v>125</v>
      </c>
      <c r="J412" s="468" t="s">
        <v>2800</v>
      </c>
      <c r="K412" s="468" t="s">
        <v>5044</v>
      </c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  <c r="AA412" s="468"/>
      <c r="AB412" s="468"/>
      <c r="AC412" s="468"/>
      <c r="AD412" s="468"/>
      <c r="AE412" s="468"/>
      <c r="AF412" s="468"/>
      <c r="AG412" s="468"/>
      <c r="AH412" s="468"/>
      <c r="AI412" s="468"/>
      <c r="AJ412" s="468"/>
      <c r="AK412" s="468"/>
      <c r="AL412" s="468"/>
      <c r="AM412" s="468"/>
      <c r="AN412" s="468"/>
      <c r="AO412" s="468"/>
      <c r="AP412" s="468"/>
      <c r="AQ412" s="468"/>
      <c r="AR412" s="468"/>
      <c r="AS412" s="468"/>
      <c r="AT412" s="468"/>
      <c r="AU412" s="468"/>
      <c r="AV412" s="469">
        <v>0</v>
      </c>
      <c r="AW412" s="469">
        <v>177</v>
      </c>
      <c r="AX412" s="469"/>
      <c r="AY412" s="469"/>
      <c r="AZ412" s="469"/>
      <c r="BA412" s="469">
        <v>0</v>
      </c>
      <c r="BB412" s="468" t="s">
        <v>123</v>
      </c>
      <c r="BC412" s="468" t="s">
        <v>51</v>
      </c>
    </row>
    <row r="413" spans="1:55" s="467" customFormat="1" ht="16.5">
      <c r="A413" s="471" t="s">
        <v>309</v>
      </c>
      <c r="B413" s="472" t="s">
        <v>3285</v>
      </c>
      <c r="C413" s="468" t="s">
        <v>5489</v>
      </c>
      <c r="D413" s="468" t="s">
        <v>3194</v>
      </c>
      <c r="E413" s="468" t="s">
        <v>3194</v>
      </c>
      <c r="F413" s="468" t="s">
        <v>12</v>
      </c>
      <c r="G413" s="468" t="s">
        <v>508</v>
      </c>
      <c r="H413" s="468" t="s">
        <v>124</v>
      </c>
      <c r="I413" s="468" t="s">
        <v>125</v>
      </c>
      <c r="J413" s="468" t="s">
        <v>2800</v>
      </c>
      <c r="K413" s="468" t="s">
        <v>5045</v>
      </c>
      <c r="L413" s="468"/>
      <c r="M413" s="468"/>
      <c r="N413" s="468"/>
      <c r="O413" s="468"/>
      <c r="P413" s="468"/>
      <c r="Q413" s="468"/>
      <c r="R413" s="468"/>
      <c r="S413" s="468"/>
      <c r="T413" s="468"/>
      <c r="U413" s="468"/>
      <c r="V413" s="468"/>
      <c r="W413" s="468"/>
      <c r="X413" s="468"/>
      <c r="Y413" s="468"/>
      <c r="Z413" s="468"/>
      <c r="AA413" s="468"/>
      <c r="AB413" s="468"/>
      <c r="AC413" s="468"/>
      <c r="AD413" s="468"/>
      <c r="AE413" s="468"/>
      <c r="AF413" s="468"/>
      <c r="AG413" s="468"/>
      <c r="AH413" s="468"/>
      <c r="AI413" s="468"/>
      <c r="AJ413" s="468"/>
      <c r="AK413" s="468"/>
      <c r="AL413" s="468"/>
      <c r="AM413" s="468"/>
      <c r="AN413" s="468"/>
      <c r="AO413" s="468"/>
      <c r="AP413" s="468"/>
      <c r="AQ413" s="468"/>
      <c r="AR413" s="468"/>
      <c r="AS413" s="468"/>
      <c r="AT413" s="468"/>
      <c r="AU413" s="468"/>
      <c r="AV413" s="469">
        <v>0</v>
      </c>
      <c r="AW413" s="469">
        <v>225.4</v>
      </c>
      <c r="AX413" s="469"/>
      <c r="AY413" s="469"/>
      <c r="AZ413" s="469"/>
      <c r="BA413" s="469">
        <v>0</v>
      </c>
      <c r="BB413" s="468" t="s">
        <v>123</v>
      </c>
      <c r="BC413" s="468" t="s">
        <v>51</v>
      </c>
    </row>
    <row r="414" spans="1:55" s="467" customFormat="1" ht="16.5">
      <c r="A414" s="471" t="s">
        <v>309</v>
      </c>
      <c r="B414" s="472" t="s">
        <v>3285</v>
      </c>
      <c r="C414" s="468" t="s">
        <v>5490</v>
      </c>
      <c r="D414" s="468" t="s">
        <v>3195</v>
      </c>
      <c r="E414" s="468" t="s">
        <v>3195</v>
      </c>
      <c r="F414" s="468" t="s">
        <v>12</v>
      </c>
      <c r="G414" s="468" t="s">
        <v>508</v>
      </c>
      <c r="H414" s="468" t="s">
        <v>124</v>
      </c>
      <c r="I414" s="468" t="s">
        <v>125</v>
      </c>
      <c r="J414" s="468" t="s">
        <v>2800</v>
      </c>
      <c r="K414" s="468" t="s">
        <v>5046</v>
      </c>
      <c r="L414" s="468"/>
      <c r="M414" s="468"/>
      <c r="N414" s="468"/>
      <c r="O414" s="468"/>
      <c r="P414" s="468"/>
      <c r="Q414" s="468"/>
      <c r="R414" s="468"/>
      <c r="S414" s="468"/>
      <c r="T414" s="468"/>
      <c r="U414" s="468"/>
      <c r="V414" s="468"/>
      <c r="W414" s="468"/>
      <c r="X414" s="468"/>
      <c r="Y414" s="468"/>
      <c r="Z414" s="468"/>
      <c r="AA414" s="468"/>
      <c r="AB414" s="468"/>
      <c r="AC414" s="468"/>
      <c r="AD414" s="468"/>
      <c r="AE414" s="468"/>
      <c r="AF414" s="468"/>
      <c r="AG414" s="468"/>
      <c r="AH414" s="468"/>
      <c r="AI414" s="468"/>
      <c r="AJ414" s="468"/>
      <c r="AK414" s="468"/>
      <c r="AL414" s="468"/>
      <c r="AM414" s="468"/>
      <c r="AN414" s="468"/>
      <c r="AO414" s="468"/>
      <c r="AP414" s="468"/>
      <c r="AQ414" s="468"/>
      <c r="AR414" s="468"/>
      <c r="AS414" s="468"/>
      <c r="AT414" s="468"/>
      <c r="AU414" s="468"/>
      <c r="AV414" s="469">
        <v>0</v>
      </c>
      <c r="AW414" s="469">
        <v>68.2</v>
      </c>
      <c r="AX414" s="469"/>
      <c r="AY414" s="469"/>
      <c r="AZ414" s="469"/>
      <c r="BA414" s="469">
        <v>0</v>
      </c>
      <c r="BB414" s="468" t="s">
        <v>123</v>
      </c>
      <c r="BC414" s="468" t="s">
        <v>51</v>
      </c>
    </row>
    <row r="415" spans="1:55" s="467" customFormat="1" ht="16.5">
      <c r="A415" s="471" t="s">
        <v>309</v>
      </c>
      <c r="B415" s="472" t="s">
        <v>3285</v>
      </c>
      <c r="C415" s="468" t="s">
        <v>5491</v>
      </c>
      <c r="D415" s="468" t="s">
        <v>3196</v>
      </c>
      <c r="E415" s="468" t="s">
        <v>3196</v>
      </c>
      <c r="F415" s="468" t="s">
        <v>12</v>
      </c>
      <c r="G415" s="468" t="s">
        <v>508</v>
      </c>
      <c r="H415" s="468" t="s">
        <v>124</v>
      </c>
      <c r="I415" s="468" t="s">
        <v>125</v>
      </c>
      <c r="J415" s="468" t="s">
        <v>2800</v>
      </c>
      <c r="K415" s="468" t="s">
        <v>5047</v>
      </c>
      <c r="L415" s="468"/>
      <c r="M415" s="468"/>
      <c r="N415" s="468"/>
      <c r="O415" s="468"/>
      <c r="P415" s="468"/>
      <c r="Q415" s="468"/>
      <c r="R415" s="468"/>
      <c r="S415" s="468"/>
      <c r="T415" s="468"/>
      <c r="U415" s="468"/>
      <c r="V415" s="468"/>
      <c r="W415" s="468"/>
      <c r="X415" s="468"/>
      <c r="Y415" s="468"/>
      <c r="Z415" s="468"/>
      <c r="AA415" s="468"/>
      <c r="AB415" s="468"/>
      <c r="AC415" s="468"/>
      <c r="AD415" s="468"/>
      <c r="AE415" s="468"/>
      <c r="AF415" s="468"/>
      <c r="AG415" s="468"/>
      <c r="AH415" s="468"/>
      <c r="AI415" s="468"/>
      <c r="AJ415" s="468"/>
      <c r="AK415" s="468"/>
      <c r="AL415" s="468"/>
      <c r="AM415" s="468"/>
      <c r="AN415" s="468"/>
      <c r="AO415" s="468"/>
      <c r="AP415" s="468"/>
      <c r="AQ415" s="468"/>
      <c r="AR415" s="468"/>
      <c r="AS415" s="468"/>
      <c r="AT415" s="468"/>
      <c r="AU415" s="468"/>
      <c r="AV415" s="469">
        <v>0</v>
      </c>
      <c r="AW415" s="469">
        <v>152.6</v>
      </c>
      <c r="AX415" s="469"/>
      <c r="AY415" s="469"/>
      <c r="AZ415" s="469"/>
      <c r="BA415" s="469">
        <v>0</v>
      </c>
      <c r="BB415" s="468" t="s">
        <v>123</v>
      </c>
      <c r="BC415" s="468" t="s">
        <v>51</v>
      </c>
    </row>
    <row r="416" spans="1:55" s="467" customFormat="1" ht="16.5">
      <c r="A416" s="471" t="s">
        <v>309</v>
      </c>
      <c r="B416" s="472" t="s">
        <v>3285</v>
      </c>
      <c r="C416" s="468" t="s">
        <v>5492</v>
      </c>
      <c r="D416" s="468" t="s">
        <v>3197</v>
      </c>
      <c r="E416" s="468" t="s">
        <v>3197</v>
      </c>
      <c r="F416" s="468" t="s">
        <v>12</v>
      </c>
      <c r="G416" s="468" t="s">
        <v>508</v>
      </c>
      <c r="H416" s="468" t="s">
        <v>124</v>
      </c>
      <c r="I416" s="468" t="s">
        <v>125</v>
      </c>
      <c r="J416" s="468" t="s">
        <v>2800</v>
      </c>
      <c r="K416" s="468" t="s">
        <v>5048</v>
      </c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  <c r="AA416" s="468"/>
      <c r="AB416" s="468"/>
      <c r="AC416" s="468"/>
      <c r="AD416" s="468"/>
      <c r="AE416" s="468"/>
      <c r="AF416" s="468"/>
      <c r="AG416" s="468"/>
      <c r="AH416" s="468"/>
      <c r="AI416" s="468"/>
      <c r="AJ416" s="468"/>
      <c r="AK416" s="468"/>
      <c r="AL416" s="468"/>
      <c r="AM416" s="468"/>
      <c r="AN416" s="468"/>
      <c r="AO416" s="468"/>
      <c r="AP416" s="468"/>
      <c r="AQ416" s="468"/>
      <c r="AR416" s="468"/>
      <c r="AS416" s="468"/>
      <c r="AT416" s="468"/>
      <c r="AU416" s="468"/>
      <c r="AV416" s="469">
        <v>0</v>
      </c>
      <c r="AW416" s="469">
        <v>220</v>
      </c>
      <c r="AX416" s="469"/>
      <c r="AY416" s="469"/>
      <c r="AZ416" s="469"/>
      <c r="BA416" s="469">
        <v>0</v>
      </c>
      <c r="BB416" s="468" t="s">
        <v>123</v>
      </c>
      <c r="BC416" s="468" t="s">
        <v>51</v>
      </c>
    </row>
    <row r="417" spans="1:55" s="467" customFormat="1" ht="16.5">
      <c r="A417" s="471" t="s">
        <v>309</v>
      </c>
      <c r="B417" s="472" t="s">
        <v>3285</v>
      </c>
      <c r="C417" s="468" t="s">
        <v>5493</v>
      </c>
      <c r="D417" s="468" t="s">
        <v>3198</v>
      </c>
      <c r="E417" s="468" t="s">
        <v>3198</v>
      </c>
      <c r="F417" s="468" t="s">
        <v>12</v>
      </c>
      <c r="G417" s="468" t="s">
        <v>508</v>
      </c>
      <c r="H417" s="468" t="s">
        <v>124</v>
      </c>
      <c r="I417" s="468" t="s">
        <v>125</v>
      </c>
      <c r="J417" s="468" t="s">
        <v>2800</v>
      </c>
      <c r="K417" s="468" t="s">
        <v>5049</v>
      </c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  <c r="AG417" s="468"/>
      <c r="AH417" s="468"/>
      <c r="AI417" s="468"/>
      <c r="AJ417" s="468"/>
      <c r="AK417" s="468"/>
      <c r="AL417" s="468"/>
      <c r="AM417" s="468"/>
      <c r="AN417" s="468"/>
      <c r="AO417" s="468"/>
      <c r="AP417" s="468"/>
      <c r="AQ417" s="468"/>
      <c r="AR417" s="468"/>
      <c r="AS417" s="468"/>
      <c r="AT417" s="468"/>
      <c r="AU417" s="468"/>
      <c r="AV417" s="469">
        <v>0</v>
      </c>
      <c r="AW417" s="469">
        <v>281</v>
      </c>
      <c r="AX417" s="469"/>
      <c r="AY417" s="469"/>
      <c r="AZ417" s="469"/>
      <c r="BA417" s="469">
        <v>0</v>
      </c>
      <c r="BB417" s="468" t="s">
        <v>123</v>
      </c>
      <c r="BC417" s="468" t="s">
        <v>51</v>
      </c>
    </row>
    <row r="418" spans="1:55" s="467" customFormat="1" ht="16.5">
      <c r="A418" s="471" t="s">
        <v>309</v>
      </c>
      <c r="B418" s="472" t="s">
        <v>3285</v>
      </c>
      <c r="C418" s="468" t="s">
        <v>5494</v>
      </c>
      <c r="D418" s="468" t="s">
        <v>3199</v>
      </c>
      <c r="E418" s="468" t="s">
        <v>3199</v>
      </c>
      <c r="F418" s="468" t="s">
        <v>12</v>
      </c>
      <c r="G418" s="468" t="s">
        <v>508</v>
      </c>
      <c r="H418" s="468" t="s">
        <v>124</v>
      </c>
      <c r="I418" s="468" t="s">
        <v>125</v>
      </c>
      <c r="J418" s="468" t="s">
        <v>2800</v>
      </c>
      <c r="K418" s="468" t="s">
        <v>5050</v>
      </c>
      <c r="L418" s="468"/>
      <c r="M418" s="468"/>
      <c r="N418" s="468"/>
      <c r="O418" s="468"/>
      <c r="P418" s="468"/>
      <c r="Q418" s="468"/>
      <c r="R418" s="468"/>
      <c r="S418" s="468"/>
      <c r="T418" s="468"/>
      <c r="U418" s="468"/>
      <c r="V418" s="468"/>
      <c r="W418" s="468"/>
      <c r="X418" s="468"/>
      <c r="Y418" s="468"/>
      <c r="Z418" s="468"/>
      <c r="AA418" s="468"/>
      <c r="AB418" s="468"/>
      <c r="AC418" s="468"/>
      <c r="AD418" s="468"/>
      <c r="AE418" s="468"/>
      <c r="AF418" s="468"/>
      <c r="AG418" s="468"/>
      <c r="AH418" s="468"/>
      <c r="AI418" s="468"/>
      <c r="AJ418" s="468"/>
      <c r="AK418" s="468"/>
      <c r="AL418" s="468"/>
      <c r="AM418" s="468"/>
      <c r="AN418" s="468"/>
      <c r="AO418" s="468"/>
      <c r="AP418" s="468"/>
      <c r="AQ418" s="468"/>
      <c r="AR418" s="468"/>
      <c r="AS418" s="468"/>
      <c r="AT418" s="468"/>
      <c r="AU418" s="468"/>
      <c r="AV418" s="469">
        <v>0</v>
      </c>
      <c r="AW418" s="469">
        <v>89.7</v>
      </c>
      <c r="AX418" s="469"/>
      <c r="AY418" s="469"/>
      <c r="AZ418" s="469"/>
      <c r="BA418" s="469">
        <v>0</v>
      </c>
      <c r="BB418" s="468" t="s">
        <v>123</v>
      </c>
      <c r="BC418" s="468" t="s">
        <v>51</v>
      </c>
    </row>
    <row r="419" spans="1:55" s="467" customFormat="1" ht="16.5">
      <c r="A419" s="471" t="s">
        <v>309</v>
      </c>
      <c r="B419" s="472" t="s">
        <v>3285</v>
      </c>
      <c r="C419" s="468" t="s">
        <v>5495</v>
      </c>
      <c r="D419" s="468" t="s">
        <v>3200</v>
      </c>
      <c r="E419" s="468" t="s">
        <v>3200</v>
      </c>
      <c r="F419" s="468" t="s">
        <v>12</v>
      </c>
      <c r="G419" s="468" t="s">
        <v>508</v>
      </c>
      <c r="H419" s="468" t="s">
        <v>124</v>
      </c>
      <c r="I419" s="468" t="s">
        <v>125</v>
      </c>
      <c r="J419" s="468" t="s">
        <v>2800</v>
      </c>
      <c r="K419" s="468" t="s">
        <v>5051</v>
      </c>
      <c r="L419" s="468"/>
      <c r="M419" s="468"/>
      <c r="N419" s="468"/>
      <c r="O419" s="468"/>
      <c r="P419" s="468"/>
      <c r="Q419" s="468"/>
      <c r="R419" s="468"/>
      <c r="S419" s="468"/>
      <c r="T419" s="468"/>
      <c r="U419" s="468"/>
      <c r="V419" s="468"/>
      <c r="W419" s="468"/>
      <c r="X419" s="468"/>
      <c r="Y419" s="468"/>
      <c r="Z419" s="468"/>
      <c r="AA419" s="468"/>
      <c r="AB419" s="468"/>
      <c r="AC419" s="468"/>
      <c r="AD419" s="468"/>
      <c r="AE419" s="468"/>
      <c r="AF419" s="468"/>
      <c r="AG419" s="468"/>
      <c r="AH419" s="468"/>
      <c r="AI419" s="468"/>
      <c r="AJ419" s="468"/>
      <c r="AK419" s="468"/>
      <c r="AL419" s="468"/>
      <c r="AM419" s="468"/>
      <c r="AN419" s="468"/>
      <c r="AO419" s="468"/>
      <c r="AP419" s="468"/>
      <c r="AQ419" s="468"/>
      <c r="AR419" s="468"/>
      <c r="AS419" s="468"/>
      <c r="AT419" s="468"/>
      <c r="AU419" s="468"/>
      <c r="AV419" s="469">
        <v>0</v>
      </c>
      <c r="AW419" s="469">
        <v>197.4</v>
      </c>
      <c r="AX419" s="469"/>
      <c r="AY419" s="469"/>
      <c r="AZ419" s="469"/>
      <c r="BA419" s="469">
        <v>0</v>
      </c>
      <c r="BB419" s="468" t="s">
        <v>123</v>
      </c>
      <c r="BC419" s="468" t="s">
        <v>51</v>
      </c>
    </row>
    <row r="420" spans="1:55" s="467" customFormat="1" ht="16.5">
      <c r="A420" s="471" t="s">
        <v>309</v>
      </c>
      <c r="B420" s="472" t="s">
        <v>3285</v>
      </c>
      <c r="C420" s="468" t="s">
        <v>5496</v>
      </c>
      <c r="D420" s="468" t="s">
        <v>3201</v>
      </c>
      <c r="E420" s="468" t="s">
        <v>3201</v>
      </c>
      <c r="F420" s="468" t="s">
        <v>12</v>
      </c>
      <c r="G420" s="468" t="s">
        <v>508</v>
      </c>
      <c r="H420" s="468" t="s">
        <v>124</v>
      </c>
      <c r="I420" s="468" t="s">
        <v>125</v>
      </c>
      <c r="J420" s="468" t="s">
        <v>2800</v>
      </c>
      <c r="K420" s="468" t="s">
        <v>5052</v>
      </c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468"/>
      <c r="W420" s="468"/>
      <c r="X420" s="468"/>
      <c r="Y420" s="468"/>
      <c r="Z420" s="468"/>
      <c r="AA420" s="468"/>
      <c r="AB420" s="468"/>
      <c r="AC420" s="468"/>
      <c r="AD420" s="468"/>
      <c r="AE420" s="468"/>
      <c r="AF420" s="468"/>
      <c r="AG420" s="468"/>
      <c r="AH420" s="468"/>
      <c r="AI420" s="468"/>
      <c r="AJ420" s="468"/>
      <c r="AK420" s="468"/>
      <c r="AL420" s="468"/>
      <c r="AM420" s="468"/>
      <c r="AN420" s="468"/>
      <c r="AO420" s="468"/>
      <c r="AP420" s="468"/>
      <c r="AQ420" s="468"/>
      <c r="AR420" s="468"/>
      <c r="AS420" s="468"/>
      <c r="AT420" s="468"/>
      <c r="AU420" s="468"/>
      <c r="AV420" s="469">
        <v>0</v>
      </c>
      <c r="AW420" s="469">
        <v>279</v>
      </c>
      <c r="AX420" s="469"/>
      <c r="AY420" s="469"/>
      <c r="AZ420" s="469"/>
      <c r="BA420" s="469">
        <v>0</v>
      </c>
      <c r="BB420" s="468" t="s">
        <v>123</v>
      </c>
      <c r="BC420" s="468" t="s">
        <v>51</v>
      </c>
    </row>
    <row r="421" spans="1:55" s="467" customFormat="1" ht="16.5">
      <c r="A421" s="471" t="s">
        <v>309</v>
      </c>
      <c r="B421" s="472" t="s">
        <v>3285</v>
      </c>
      <c r="C421" s="468" t="s">
        <v>5497</v>
      </c>
      <c r="D421" s="468" t="s">
        <v>3202</v>
      </c>
      <c r="E421" s="468" t="s">
        <v>3202</v>
      </c>
      <c r="F421" s="468" t="s">
        <v>12</v>
      </c>
      <c r="G421" s="468" t="s">
        <v>508</v>
      </c>
      <c r="H421" s="468" t="s">
        <v>124</v>
      </c>
      <c r="I421" s="468" t="s">
        <v>125</v>
      </c>
      <c r="J421" s="468" t="s">
        <v>2800</v>
      </c>
      <c r="K421" s="468" t="s">
        <v>5053</v>
      </c>
      <c r="L421" s="468"/>
      <c r="M421" s="468"/>
      <c r="N421" s="468"/>
      <c r="O421" s="468"/>
      <c r="P421" s="468"/>
      <c r="Q421" s="468"/>
      <c r="R421" s="468"/>
      <c r="S421" s="468"/>
      <c r="T421" s="468"/>
      <c r="U421" s="468"/>
      <c r="V421" s="468"/>
      <c r="W421" s="468"/>
      <c r="X421" s="468"/>
      <c r="Y421" s="468"/>
      <c r="Z421" s="468"/>
      <c r="AA421" s="468"/>
      <c r="AB421" s="468"/>
      <c r="AC421" s="468"/>
      <c r="AD421" s="468"/>
      <c r="AE421" s="468"/>
      <c r="AF421" s="468"/>
      <c r="AG421" s="468"/>
      <c r="AH421" s="468"/>
      <c r="AI421" s="468"/>
      <c r="AJ421" s="468"/>
      <c r="AK421" s="468"/>
      <c r="AL421" s="468"/>
      <c r="AM421" s="468"/>
      <c r="AN421" s="468"/>
      <c r="AO421" s="468"/>
      <c r="AP421" s="468"/>
      <c r="AQ421" s="468"/>
      <c r="AR421" s="468"/>
      <c r="AS421" s="468"/>
      <c r="AT421" s="468"/>
      <c r="AU421" s="468"/>
      <c r="AV421" s="469">
        <v>0</v>
      </c>
      <c r="AW421" s="473">
        <v>363.5</v>
      </c>
      <c r="AX421" s="473"/>
      <c r="AY421" s="473"/>
      <c r="AZ421" s="469"/>
      <c r="BA421" s="469">
        <v>0</v>
      </c>
      <c r="BB421" s="468" t="s">
        <v>123</v>
      </c>
      <c r="BC421" s="468" t="s">
        <v>51</v>
      </c>
    </row>
    <row r="422" spans="1:55" s="467" customFormat="1" ht="16.5">
      <c r="A422" s="471" t="s">
        <v>309</v>
      </c>
      <c r="B422" s="472" t="s">
        <v>3285</v>
      </c>
      <c r="C422" s="468" t="s">
        <v>5498</v>
      </c>
      <c r="D422" s="468" t="s">
        <v>3203</v>
      </c>
      <c r="E422" s="468" t="s">
        <v>3203</v>
      </c>
      <c r="F422" s="468" t="s">
        <v>12</v>
      </c>
      <c r="G422" s="468" t="s">
        <v>508</v>
      </c>
      <c r="H422" s="468" t="s">
        <v>124</v>
      </c>
      <c r="I422" s="468" t="s">
        <v>125</v>
      </c>
      <c r="J422" s="468" t="s">
        <v>2800</v>
      </c>
      <c r="K422" s="468" t="s">
        <v>5054</v>
      </c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468"/>
      <c r="W422" s="468"/>
      <c r="X422" s="468"/>
      <c r="Y422" s="468"/>
      <c r="Z422" s="468"/>
      <c r="AA422" s="468"/>
      <c r="AB422" s="468"/>
      <c r="AC422" s="468"/>
      <c r="AD422" s="468"/>
      <c r="AE422" s="468"/>
      <c r="AF422" s="468"/>
      <c r="AG422" s="468"/>
      <c r="AH422" s="468"/>
      <c r="AI422" s="468"/>
      <c r="AJ422" s="468"/>
      <c r="AK422" s="468"/>
      <c r="AL422" s="468"/>
      <c r="AM422" s="468"/>
      <c r="AN422" s="468"/>
      <c r="AO422" s="468"/>
      <c r="AP422" s="468"/>
      <c r="AQ422" s="468"/>
      <c r="AR422" s="468"/>
      <c r="AS422" s="468"/>
      <c r="AT422" s="468"/>
      <c r="AU422" s="468"/>
      <c r="AV422" s="469">
        <v>0</v>
      </c>
      <c r="AW422" s="473">
        <v>107</v>
      </c>
      <c r="AX422" s="473"/>
      <c r="AY422" s="473"/>
      <c r="AZ422" s="469"/>
      <c r="BA422" s="469">
        <v>0</v>
      </c>
      <c r="BB422" s="468" t="s">
        <v>123</v>
      </c>
      <c r="BC422" s="468" t="s">
        <v>51</v>
      </c>
    </row>
    <row r="423" spans="1:55" s="467" customFormat="1" ht="16.5">
      <c r="A423" s="471" t="s">
        <v>309</v>
      </c>
      <c r="B423" s="472" t="s">
        <v>3285</v>
      </c>
      <c r="C423" s="468" t="s">
        <v>5499</v>
      </c>
      <c r="D423" s="468" t="s">
        <v>3204</v>
      </c>
      <c r="E423" s="468" t="s">
        <v>3204</v>
      </c>
      <c r="F423" s="468" t="s">
        <v>12</v>
      </c>
      <c r="G423" s="468" t="s">
        <v>508</v>
      </c>
      <c r="H423" s="468" t="s">
        <v>124</v>
      </c>
      <c r="I423" s="468" t="s">
        <v>125</v>
      </c>
      <c r="J423" s="468" t="s">
        <v>2800</v>
      </c>
      <c r="K423" s="468" t="s">
        <v>5055</v>
      </c>
      <c r="L423" s="468"/>
      <c r="M423" s="468"/>
      <c r="N423" s="468"/>
      <c r="O423" s="468"/>
      <c r="P423" s="468"/>
      <c r="Q423" s="468"/>
      <c r="R423" s="468"/>
      <c r="S423" s="468"/>
      <c r="T423" s="468"/>
      <c r="U423" s="468"/>
      <c r="V423" s="468"/>
      <c r="W423" s="468"/>
      <c r="X423" s="468"/>
      <c r="Y423" s="468"/>
      <c r="Z423" s="468"/>
      <c r="AA423" s="468"/>
      <c r="AB423" s="468"/>
      <c r="AC423" s="468"/>
      <c r="AD423" s="468"/>
      <c r="AE423" s="468"/>
      <c r="AF423" s="468"/>
      <c r="AG423" s="468"/>
      <c r="AH423" s="468"/>
      <c r="AI423" s="468"/>
      <c r="AJ423" s="468"/>
      <c r="AK423" s="468"/>
      <c r="AL423" s="468"/>
      <c r="AM423" s="468"/>
      <c r="AN423" s="468"/>
      <c r="AO423" s="468"/>
      <c r="AP423" s="468"/>
      <c r="AQ423" s="468"/>
      <c r="AR423" s="468"/>
      <c r="AS423" s="468"/>
      <c r="AT423" s="468"/>
      <c r="AU423" s="468"/>
      <c r="AV423" s="469">
        <v>0</v>
      </c>
      <c r="AW423" s="473">
        <v>242</v>
      </c>
      <c r="AX423" s="473"/>
      <c r="AY423" s="473"/>
      <c r="AZ423" s="469"/>
      <c r="BA423" s="469">
        <v>0</v>
      </c>
      <c r="BB423" s="468" t="s">
        <v>123</v>
      </c>
      <c r="BC423" s="468" t="s">
        <v>51</v>
      </c>
    </row>
    <row r="424" spans="1:55" s="467" customFormat="1" ht="16.5">
      <c r="A424" s="471" t="s">
        <v>309</v>
      </c>
      <c r="B424" s="472" t="s">
        <v>3285</v>
      </c>
      <c r="C424" s="468" t="s">
        <v>5500</v>
      </c>
      <c r="D424" s="468" t="s">
        <v>3205</v>
      </c>
      <c r="E424" s="468" t="s">
        <v>3205</v>
      </c>
      <c r="F424" s="468" t="s">
        <v>12</v>
      </c>
      <c r="G424" s="468" t="s">
        <v>508</v>
      </c>
      <c r="H424" s="468" t="s">
        <v>124</v>
      </c>
      <c r="I424" s="468" t="s">
        <v>125</v>
      </c>
      <c r="J424" s="468" t="s">
        <v>2800</v>
      </c>
      <c r="K424" s="468" t="s">
        <v>5056</v>
      </c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  <c r="AA424" s="468"/>
      <c r="AB424" s="468"/>
      <c r="AC424" s="468"/>
      <c r="AD424" s="468"/>
      <c r="AE424" s="468"/>
      <c r="AF424" s="468"/>
      <c r="AG424" s="468"/>
      <c r="AH424" s="468"/>
      <c r="AI424" s="468"/>
      <c r="AJ424" s="468"/>
      <c r="AK424" s="468"/>
      <c r="AL424" s="468"/>
      <c r="AM424" s="468"/>
      <c r="AN424" s="468"/>
      <c r="AO424" s="468"/>
      <c r="AP424" s="468"/>
      <c r="AQ424" s="468"/>
      <c r="AR424" s="468"/>
      <c r="AS424" s="468"/>
      <c r="AT424" s="468"/>
      <c r="AU424" s="468"/>
      <c r="AV424" s="469">
        <v>0</v>
      </c>
      <c r="AW424" s="473">
        <v>344</v>
      </c>
      <c r="AX424" s="473"/>
      <c r="AY424" s="473"/>
      <c r="AZ424" s="469"/>
      <c r="BA424" s="469">
        <v>0</v>
      </c>
      <c r="BB424" s="468" t="s">
        <v>123</v>
      </c>
      <c r="BC424" s="468" t="s">
        <v>51</v>
      </c>
    </row>
    <row r="425" spans="1:55" s="467" customFormat="1" ht="16.5">
      <c r="A425" s="471" t="s">
        <v>309</v>
      </c>
      <c r="B425" s="472" t="s">
        <v>3285</v>
      </c>
      <c r="C425" s="468" t="s">
        <v>5501</v>
      </c>
      <c r="D425" s="468" t="s">
        <v>3206</v>
      </c>
      <c r="E425" s="468" t="s">
        <v>3206</v>
      </c>
      <c r="F425" s="468" t="s">
        <v>12</v>
      </c>
      <c r="G425" s="468" t="s">
        <v>508</v>
      </c>
      <c r="H425" s="468" t="s">
        <v>124</v>
      </c>
      <c r="I425" s="468" t="s">
        <v>125</v>
      </c>
      <c r="J425" s="468" t="s">
        <v>2800</v>
      </c>
      <c r="K425" s="468" t="s">
        <v>5057</v>
      </c>
      <c r="L425" s="468"/>
      <c r="M425" s="468"/>
      <c r="N425" s="468"/>
      <c r="O425" s="468"/>
      <c r="P425" s="468"/>
      <c r="Q425" s="468"/>
      <c r="R425" s="468"/>
      <c r="S425" s="468"/>
      <c r="T425" s="468"/>
      <c r="U425" s="468"/>
      <c r="V425" s="468"/>
      <c r="W425" s="468"/>
      <c r="X425" s="468"/>
      <c r="Y425" s="468"/>
      <c r="Z425" s="468"/>
      <c r="AA425" s="468"/>
      <c r="AB425" s="468"/>
      <c r="AC425" s="468"/>
      <c r="AD425" s="468"/>
      <c r="AE425" s="468"/>
      <c r="AF425" s="468"/>
      <c r="AG425" s="468"/>
      <c r="AH425" s="468"/>
      <c r="AI425" s="468"/>
      <c r="AJ425" s="468"/>
      <c r="AK425" s="468"/>
      <c r="AL425" s="468"/>
      <c r="AM425" s="468"/>
      <c r="AN425" s="468"/>
      <c r="AO425" s="468"/>
      <c r="AP425" s="468"/>
      <c r="AQ425" s="468"/>
      <c r="AR425" s="468"/>
      <c r="AS425" s="468"/>
      <c r="AT425" s="468"/>
      <c r="AU425" s="468"/>
      <c r="AV425" s="469">
        <v>0</v>
      </c>
      <c r="AW425" s="473">
        <v>434</v>
      </c>
      <c r="AX425" s="473"/>
      <c r="AY425" s="473"/>
      <c r="AZ425" s="469"/>
      <c r="BA425" s="469">
        <v>0</v>
      </c>
      <c r="BB425" s="468" t="s">
        <v>123</v>
      </c>
      <c r="BC425" s="468" t="s">
        <v>51</v>
      </c>
    </row>
    <row r="426" spans="1:55" s="467" customFormat="1" ht="16.5">
      <c r="A426" s="471" t="s">
        <v>309</v>
      </c>
      <c r="B426" s="472" t="s">
        <v>3285</v>
      </c>
      <c r="C426" s="468" t="s">
        <v>5502</v>
      </c>
      <c r="D426" s="468" t="s">
        <v>3207</v>
      </c>
      <c r="E426" s="468" t="s">
        <v>3207</v>
      </c>
      <c r="F426" s="468" t="s">
        <v>12</v>
      </c>
      <c r="G426" s="468" t="s">
        <v>508</v>
      </c>
      <c r="H426" s="468" t="s">
        <v>124</v>
      </c>
      <c r="I426" s="468" t="s">
        <v>125</v>
      </c>
      <c r="J426" s="468" t="s">
        <v>2800</v>
      </c>
      <c r="K426" s="468" t="s">
        <v>5058</v>
      </c>
      <c r="L426" s="468"/>
      <c r="M426" s="468"/>
      <c r="N426" s="468"/>
      <c r="O426" s="468"/>
      <c r="P426" s="468"/>
      <c r="Q426" s="468"/>
      <c r="R426" s="468"/>
      <c r="S426" s="468"/>
      <c r="T426" s="468"/>
      <c r="U426" s="468"/>
      <c r="V426" s="468"/>
      <c r="W426" s="468"/>
      <c r="X426" s="468"/>
      <c r="Y426" s="468"/>
      <c r="Z426" s="468"/>
      <c r="AA426" s="468"/>
      <c r="AB426" s="468"/>
      <c r="AC426" s="468"/>
      <c r="AD426" s="468"/>
      <c r="AE426" s="468"/>
      <c r="AF426" s="468"/>
      <c r="AG426" s="468"/>
      <c r="AH426" s="468"/>
      <c r="AI426" s="468"/>
      <c r="AJ426" s="468"/>
      <c r="AK426" s="468"/>
      <c r="AL426" s="468"/>
      <c r="AM426" s="468"/>
      <c r="AN426" s="468"/>
      <c r="AO426" s="468"/>
      <c r="AP426" s="468"/>
      <c r="AQ426" s="468"/>
      <c r="AR426" s="468"/>
      <c r="AS426" s="468"/>
      <c r="AT426" s="468"/>
      <c r="AU426" s="468"/>
      <c r="AV426" s="469">
        <v>0</v>
      </c>
      <c r="AW426" s="473">
        <v>137.80000000000001</v>
      </c>
      <c r="AX426" s="473"/>
      <c r="AY426" s="473"/>
      <c r="AZ426" s="469"/>
      <c r="BA426" s="469">
        <v>0</v>
      </c>
      <c r="BB426" s="468" t="s">
        <v>123</v>
      </c>
      <c r="BC426" s="468" t="s">
        <v>51</v>
      </c>
    </row>
    <row r="427" spans="1:55" s="467" customFormat="1" ht="16.5">
      <c r="A427" s="471" t="s">
        <v>309</v>
      </c>
      <c r="B427" s="472" t="s">
        <v>3285</v>
      </c>
      <c r="C427" s="468" t="s">
        <v>5503</v>
      </c>
      <c r="D427" s="468" t="s">
        <v>3208</v>
      </c>
      <c r="E427" s="468" t="s">
        <v>3208</v>
      </c>
      <c r="F427" s="468" t="s">
        <v>12</v>
      </c>
      <c r="G427" s="468" t="s">
        <v>508</v>
      </c>
      <c r="H427" s="468" t="s">
        <v>124</v>
      </c>
      <c r="I427" s="468" t="s">
        <v>125</v>
      </c>
      <c r="J427" s="468" t="s">
        <v>2800</v>
      </c>
      <c r="K427" s="468" t="s">
        <v>5059</v>
      </c>
      <c r="L427" s="468"/>
      <c r="M427" s="468"/>
      <c r="N427" s="468"/>
      <c r="O427" s="468"/>
      <c r="P427" s="468"/>
      <c r="Q427" s="468"/>
      <c r="R427" s="468"/>
      <c r="S427" s="468"/>
      <c r="T427" s="468"/>
      <c r="U427" s="468"/>
      <c r="V427" s="468"/>
      <c r="W427" s="468"/>
      <c r="X427" s="468"/>
      <c r="Y427" s="468"/>
      <c r="Z427" s="468"/>
      <c r="AA427" s="468"/>
      <c r="AB427" s="468"/>
      <c r="AC427" s="468"/>
      <c r="AD427" s="468"/>
      <c r="AE427" s="468"/>
      <c r="AF427" s="468"/>
      <c r="AG427" s="468"/>
      <c r="AH427" s="468"/>
      <c r="AI427" s="468"/>
      <c r="AJ427" s="468"/>
      <c r="AK427" s="468"/>
      <c r="AL427" s="468"/>
      <c r="AM427" s="468"/>
      <c r="AN427" s="468"/>
      <c r="AO427" s="468"/>
      <c r="AP427" s="468"/>
      <c r="AQ427" s="468"/>
      <c r="AR427" s="468"/>
      <c r="AS427" s="468"/>
      <c r="AT427" s="468"/>
      <c r="AU427" s="468"/>
      <c r="AV427" s="469">
        <v>0</v>
      </c>
      <c r="AW427" s="473">
        <v>307</v>
      </c>
      <c r="AX427" s="473"/>
      <c r="AY427" s="473"/>
      <c r="AZ427" s="469"/>
      <c r="BA427" s="469">
        <v>0</v>
      </c>
      <c r="BB427" s="468" t="s">
        <v>123</v>
      </c>
      <c r="BC427" s="468" t="s">
        <v>51</v>
      </c>
    </row>
    <row r="428" spans="1:55" s="467" customFormat="1" ht="16.5">
      <c r="A428" s="471" t="s">
        <v>309</v>
      </c>
      <c r="B428" s="472" t="s">
        <v>3285</v>
      </c>
      <c r="C428" s="468" t="s">
        <v>5504</v>
      </c>
      <c r="D428" s="468" t="s">
        <v>3209</v>
      </c>
      <c r="E428" s="468" t="s">
        <v>3209</v>
      </c>
      <c r="F428" s="468" t="s">
        <v>12</v>
      </c>
      <c r="G428" s="468" t="s">
        <v>508</v>
      </c>
      <c r="H428" s="468" t="s">
        <v>124</v>
      </c>
      <c r="I428" s="468" t="s">
        <v>125</v>
      </c>
      <c r="J428" s="468" t="s">
        <v>2800</v>
      </c>
      <c r="K428" s="468" t="s">
        <v>5060</v>
      </c>
      <c r="L428" s="468"/>
      <c r="M428" s="468"/>
      <c r="N428" s="468"/>
      <c r="O428" s="468"/>
      <c r="P428" s="468"/>
      <c r="Q428" s="468"/>
      <c r="R428" s="468"/>
      <c r="S428" s="468"/>
      <c r="T428" s="468"/>
      <c r="U428" s="468"/>
      <c r="V428" s="468"/>
      <c r="W428" s="468"/>
      <c r="X428" s="468"/>
      <c r="Y428" s="468"/>
      <c r="Z428" s="468"/>
      <c r="AA428" s="468"/>
      <c r="AB428" s="468"/>
      <c r="AC428" s="468"/>
      <c r="AD428" s="468"/>
      <c r="AE428" s="468"/>
      <c r="AF428" s="468"/>
      <c r="AG428" s="468"/>
      <c r="AH428" s="468"/>
      <c r="AI428" s="468"/>
      <c r="AJ428" s="468"/>
      <c r="AK428" s="468"/>
      <c r="AL428" s="468"/>
      <c r="AM428" s="468"/>
      <c r="AN428" s="468"/>
      <c r="AO428" s="468"/>
      <c r="AP428" s="468"/>
      <c r="AQ428" s="468"/>
      <c r="AR428" s="468"/>
      <c r="AS428" s="468"/>
      <c r="AT428" s="468"/>
      <c r="AU428" s="468"/>
      <c r="AV428" s="469">
        <v>0</v>
      </c>
      <c r="AW428" s="473">
        <v>434.7</v>
      </c>
      <c r="AX428" s="473"/>
      <c r="AY428" s="473"/>
      <c r="AZ428" s="469"/>
      <c r="BA428" s="469">
        <v>0</v>
      </c>
      <c r="BB428" s="468" t="s">
        <v>123</v>
      </c>
      <c r="BC428" s="468" t="s">
        <v>51</v>
      </c>
    </row>
    <row r="429" spans="1:55" s="467" customFormat="1" ht="16.5">
      <c r="A429" s="471" t="s">
        <v>309</v>
      </c>
      <c r="B429" s="472" t="s">
        <v>3285</v>
      </c>
      <c r="C429" s="468" t="s">
        <v>5505</v>
      </c>
      <c r="D429" s="468" t="s">
        <v>3210</v>
      </c>
      <c r="E429" s="468" t="s">
        <v>3210</v>
      </c>
      <c r="F429" s="468" t="s">
        <v>12</v>
      </c>
      <c r="G429" s="468" t="s">
        <v>508</v>
      </c>
      <c r="H429" s="468" t="s">
        <v>124</v>
      </c>
      <c r="I429" s="468" t="s">
        <v>125</v>
      </c>
      <c r="J429" s="468" t="s">
        <v>2800</v>
      </c>
      <c r="K429" s="468" t="s">
        <v>5061</v>
      </c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68"/>
      <c r="AG429" s="468"/>
      <c r="AH429" s="468"/>
      <c r="AI429" s="468"/>
      <c r="AJ429" s="468"/>
      <c r="AK429" s="468"/>
      <c r="AL429" s="468"/>
      <c r="AM429" s="468"/>
      <c r="AN429" s="468"/>
      <c r="AO429" s="468"/>
      <c r="AP429" s="468"/>
      <c r="AQ429" s="468"/>
      <c r="AR429" s="468"/>
      <c r="AS429" s="468"/>
      <c r="AT429" s="468"/>
      <c r="AU429" s="468"/>
      <c r="AV429" s="469">
        <v>0</v>
      </c>
      <c r="AW429" s="473">
        <v>572.79999999999995</v>
      </c>
      <c r="AX429" s="473"/>
      <c r="AY429" s="473"/>
      <c r="AZ429" s="469"/>
      <c r="BA429" s="469">
        <v>0</v>
      </c>
      <c r="BB429" s="468" t="s">
        <v>123</v>
      </c>
      <c r="BC429" s="468" t="s">
        <v>51</v>
      </c>
    </row>
    <row r="430" spans="1:55" s="467" customFormat="1" ht="16.5">
      <c r="A430" s="471" t="s">
        <v>309</v>
      </c>
      <c r="B430" s="472" t="s">
        <v>3285</v>
      </c>
      <c r="C430" s="468" t="s">
        <v>5506</v>
      </c>
      <c r="D430" s="468" t="s">
        <v>3211</v>
      </c>
      <c r="E430" s="468" t="s">
        <v>3211</v>
      </c>
      <c r="F430" s="468" t="s">
        <v>12</v>
      </c>
      <c r="G430" s="468" t="s">
        <v>508</v>
      </c>
      <c r="H430" s="468" t="s">
        <v>124</v>
      </c>
      <c r="I430" s="468" t="s">
        <v>125</v>
      </c>
      <c r="J430" s="468" t="s">
        <v>2800</v>
      </c>
      <c r="K430" s="468" t="s">
        <v>5062</v>
      </c>
      <c r="L430" s="468"/>
      <c r="M430" s="468"/>
      <c r="N430" s="468"/>
      <c r="O430" s="468"/>
      <c r="P430" s="468"/>
      <c r="Q430" s="468"/>
      <c r="R430" s="468"/>
      <c r="S430" s="468"/>
      <c r="T430" s="468"/>
      <c r="U430" s="468"/>
      <c r="V430" s="468"/>
      <c r="W430" s="468"/>
      <c r="X430" s="468"/>
      <c r="Y430" s="468"/>
      <c r="Z430" s="468"/>
      <c r="AA430" s="468"/>
      <c r="AB430" s="468"/>
      <c r="AC430" s="468"/>
      <c r="AD430" s="468"/>
      <c r="AE430" s="468"/>
      <c r="AF430" s="468"/>
      <c r="AG430" s="468"/>
      <c r="AH430" s="468"/>
      <c r="AI430" s="468"/>
      <c r="AJ430" s="468"/>
      <c r="AK430" s="468"/>
      <c r="AL430" s="468"/>
      <c r="AM430" s="468"/>
      <c r="AN430" s="468"/>
      <c r="AO430" s="468"/>
      <c r="AP430" s="468"/>
      <c r="AQ430" s="468"/>
      <c r="AR430" s="468"/>
      <c r="AS430" s="468"/>
      <c r="AT430" s="468"/>
      <c r="AU430" s="468"/>
      <c r="AV430" s="469">
        <v>0</v>
      </c>
      <c r="AW430" s="469">
        <v>176</v>
      </c>
      <c r="AX430" s="469"/>
      <c r="AY430" s="469"/>
      <c r="AZ430" s="469"/>
      <c r="BA430" s="469">
        <v>0</v>
      </c>
      <c r="BB430" s="468" t="s">
        <v>123</v>
      </c>
      <c r="BC430" s="468" t="s">
        <v>51</v>
      </c>
    </row>
    <row r="431" spans="1:55" s="467" customFormat="1" ht="16.5">
      <c r="A431" s="471" t="s">
        <v>309</v>
      </c>
      <c r="B431" s="472" t="s">
        <v>3285</v>
      </c>
      <c r="C431" s="468" t="s">
        <v>5507</v>
      </c>
      <c r="D431" s="468" t="s">
        <v>3212</v>
      </c>
      <c r="E431" s="468" t="s">
        <v>3212</v>
      </c>
      <c r="F431" s="468" t="s">
        <v>12</v>
      </c>
      <c r="G431" s="468" t="s">
        <v>508</v>
      </c>
      <c r="H431" s="468" t="s">
        <v>124</v>
      </c>
      <c r="I431" s="468" t="s">
        <v>125</v>
      </c>
      <c r="J431" s="468" t="s">
        <v>2800</v>
      </c>
      <c r="K431" s="468" t="s">
        <v>5063</v>
      </c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  <c r="AG431" s="468"/>
      <c r="AH431" s="468"/>
      <c r="AI431" s="468"/>
      <c r="AJ431" s="468"/>
      <c r="AK431" s="468"/>
      <c r="AL431" s="468"/>
      <c r="AM431" s="468"/>
      <c r="AN431" s="468"/>
      <c r="AO431" s="468"/>
      <c r="AP431" s="468"/>
      <c r="AQ431" s="468"/>
      <c r="AR431" s="468"/>
      <c r="AS431" s="468"/>
      <c r="AT431" s="468"/>
      <c r="AU431" s="468"/>
      <c r="AV431" s="469">
        <v>0</v>
      </c>
      <c r="AW431" s="469">
        <v>398</v>
      </c>
      <c r="AX431" s="469"/>
      <c r="AY431" s="469"/>
      <c r="AZ431" s="469"/>
      <c r="BA431" s="469">
        <v>0</v>
      </c>
      <c r="BB431" s="468" t="s">
        <v>123</v>
      </c>
      <c r="BC431" s="468" t="s">
        <v>51</v>
      </c>
    </row>
    <row r="432" spans="1:55" s="467" customFormat="1" ht="16.5">
      <c r="A432" s="471" t="s">
        <v>309</v>
      </c>
      <c r="B432" s="472" t="s">
        <v>3285</v>
      </c>
      <c r="C432" s="468" t="s">
        <v>5508</v>
      </c>
      <c r="D432" s="468" t="s">
        <v>3213</v>
      </c>
      <c r="E432" s="468" t="s">
        <v>3213</v>
      </c>
      <c r="F432" s="468" t="s">
        <v>12</v>
      </c>
      <c r="G432" s="468" t="s">
        <v>508</v>
      </c>
      <c r="H432" s="468" t="s">
        <v>124</v>
      </c>
      <c r="I432" s="468" t="s">
        <v>125</v>
      </c>
      <c r="J432" s="468" t="s">
        <v>2800</v>
      </c>
      <c r="K432" s="468" t="s">
        <v>5064</v>
      </c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  <c r="Z432" s="468"/>
      <c r="AA432" s="468"/>
      <c r="AB432" s="468"/>
      <c r="AC432" s="468"/>
      <c r="AD432" s="468"/>
      <c r="AE432" s="468"/>
      <c r="AF432" s="468"/>
      <c r="AG432" s="468"/>
      <c r="AH432" s="468"/>
      <c r="AI432" s="468"/>
      <c r="AJ432" s="468"/>
      <c r="AK432" s="468"/>
      <c r="AL432" s="468"/>
      <c r="AM432" s="468"/>
      <c r="AN432" s="468"/>
      <c r="AO432" s="468"/>
      <c r="AP432" s="468"/>
      <c r="AQ432" s="468"/>
      <c r="AR432" s="468"/>
      <c r="AS432" s="468"/>
      <c r="AT432" s="468"/>
      <c r="AU432" s="468"/>
      <c r="AV432" s="469">
        <v>0</v>
      </c>
      <c r="AW432" s="469">
        <v>569</v>
      </c>
      <c r="AX432" s="469"/>
      <c r="AY432" s="469"/>
      <c r="AZ432" s="469"/>
      <c r="BA432" s="469">
        <v>0</v>
      </c>
      <c r="BB432" s="468" t="s">
        <v>123</v>
      </c>
      <c r="BC432" s="468" t="s">
        <v>51</v>
      </c>
    </row>
    <row r="433" spans="1:55" s="467" customFormat="1" ht="16.5">
      <c r="A433" s="471" t="s">
        <v>309</v>
      </c>
      <c r="B433" s="472" t="s">
        <v>3285</v>
      </c>
      <c r="C433" s="468" t="s">
        <v>5509</v>
      </c>
      <c r="D433" s="468" t="s">
        <v>3214</v>
      </c>
      <c r="E433" s="468" t="s">
        <v>3214</v>
      </c>
      <c r="F433" s="468" t="s">
        <v>12</v>
      </c>
      <c r="G433" s="468" t="s">
        <v>508</v>
      </c>
      <c r="H433" s="468" t="s">
        <v>124</v>
      </c>
      <c r="I433" s="468" t="s">
        <v>125</v>
      </c>
      <c r="J433" s="468" t="s">
        <v>2800</v>
      </c>
      <c r="K433" s="468" t="s">
        <v>5065</v>
      </c>
      <c r="L433" s="468"/>
      <c r="M433" s="468"/>
      <c r="N433" s="468"/>
      <c r="O433" s="468"/>
      <c r="P433" s="468"/>
      <c r="Q433" s="468"/>
      <c r="R433" s="468"/>
      <c r="S433" s="468"/>
      <c r="T433" s="468"/>
      <c r="U433" s="468"/>
      <c r="V433" s="468"/>
      <c r="W433" s="468"/>
      <c r="X433" s="468"/>
      <c r="Y433" s="468"/>
      <c r="Z433" s="468"/>
      <c r="AA433" s="468"/>
      <c r="AB433" s="468"/>
      <c r="AC433" s="468"/>
      <c r="AD433" s="468"/>
      <c r="AE433" s="468"/>
      <c r="AF433" s="468"/>
      <c r="AG433" s="468"/>
      <c r="AH433" s="468"/>
      <c r="AI433" s="468"/>
      <c r="AJ433" s="468"/>
      <c r="AK433" s="468"/>
      <c r="AL433" s="468"/>
      <c r="AM433" s="468"/>
      <c r="AN433" s="468"/>
      <c r="AO433" s="468"/>
      <c r="AP433" s="468"/>
      <c r="AQ433" s="468"/>
      <c r="AR433" s="468"/>
      <c r="AS433" s="468"/>
      <c r="AT433" s="468"/>
      <c r="AU433" s="468"/>
      <c r="AV433" s="469">
        <v>0</v>
      </c>
      <c r="AW433" s="469">
        <v>720.6</v>
      </c>
      <c r="AX433" s="469"/>
      <c r="AY433" s="469"/>
      <c r="AZ433" s="469"/>
      <c r="BA433" s="469">
        <v>0</v>
      </c>
      <c r="BB433" s="468" t="s">
        <v>123</v>
      </c>
      <c r="BC433" s="468" t="s">
        <v>51</v>
      </c>
    </row>
    <row r="434" spans="1:55" s="467" customFormat="1" ht="16.5">
      <c r="A434" s="471" t="s">
        <v>309</v>
      </c>
      <c r="B434" s="472" t="s">
        <v>3285</v>
      </c>
      <c r="C434" s="468" t="s">
        <v>5510</v>
      </c>
      <c r="D434" s="468" t="s">
        <v>3215</v>
      </c>
      <c r="E434" s="468" t="s">
        <v>3215</v>
      </c>
      <c r="F434" s="468" t="s">
        <v>12</v>
      </c>
      <c r="G434" s="468" t="s">
        <v>508</v>
      </c>
      <c r="H434" s="468" t="s">
        <v>124</v>
      </c>
      <c r="I434" s="468" t="s">
        <v>125</v>
      </c>
      <c r="J434" s="468" t="s">
        <v>2800</v>
      </c>
      <c r="K434" s="468" t="s">
        <v>5066</v>
      </c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8"/>
      <c r="X434" s="468"/>
      <c r="Y434" s="468"/>
      <c r="Z434" s="468"/>
      <c r="AA434" s="468"/>
      <c r="AB434" s="468"/>
      <c r="AC434" s="468"/>
      <c r="AD434" s="468"/>
      <c r="AE434" s="468"/>
      <c r="AF434" s="468"/>
      <c r="AG434" s="468"/>
      <c r="AH434" s="468"/>
      <c r="AI434" s="468"/>
      <c r="AJ434" s="468"/>
      <c r="AK434" s="468"/>
      <c r="AL434" s="468"/>
      <c r="AM434" s="468"/>
      <c r="AN434" s="468"/>
      <c r="AO434" s="468"/>
      <c r="AP434" s="468"/>
      <c r="AQ434" s="468"/>
      <c r="AR434" s="468"/>
      <c r="AS434" s="468"/>
      <c r="AT434" s="468"/>
      <c r="AU434" s="468"/>
      <c r="AV434" s="469">
        <v>0</v>
      </c>
      <c r="AW434" s="469">
        <v>221</v>
      </c>
      <c r="AX434" s="469"/>
      <c r="AY434" s="469"/>
      <c r="AZ434" s="469"/>
      <c r="BA434" s="469">
        <v>0</v>
      </c>
      <c r="BB434" s="468" t="s">
        <v>123</v>
      </c>
      <c r="BC434" s="468" t="s">
        <v>51</v>
      </c>
    </row>
    <row r="435" spans="1:55" s="467" customFormat="1" ht="16.5">
      <c r="A435" s="471" t="s">
        <v>309</v>
      </c>
      <c r="B435" s="472" t="s">
        <v>3285</v>
      </c>
      <c r="C435" s="468" t="s">
        <v>5511</v>
      </c>
      <c r="D435" s="468" t="s">
        <v>3216</v>
      </c>
      <c r="E435" s="468" t="s">
        <v>3216</v>
      </c>
      <c r="F435" s="468" t="s">
        <v>12</v>
      </c>
      <c r="G435" s="468" t="s">
        <v>508</v>
      </c>
      <c r="H435" s="468" t="s">
        <v>124</v>
      </c>
      <c r="I435" s="468" t="s">
        <v>125</v>
      </c>
      <c r="J435" s="468" t="s">
        <v>2800</v>
      </c>
      <c r="K435" s="468" t="s">
        <v>5067</v>
      </c>
      <c r="L435" s="468"/>
      <c r="M435" s="468"/>
      <c r="N435" s="468"/>
      <c r="O435" s="468"/>
      <c r="P435" s="468"/>
      <c r="Q435" s="468"/>
      <c r="R435" s="468"/>
      <c r="S435" s="468"/>
      <c r="T435" s="468"/>
      <c r="U435" s="468"/>
      <c r="V435" s="468"/>
      <c r="W435" s="468"/>
      <c r="X435" s="468"/>
      <c r="Y435" s="468"/>
      <c r="Z435" s="468"/>
      <c r="AA435" s="468"/>
      <c r="AB435" s="468"/>
      <c r="AC435" s="468"/>
      <c r="AD435" s="468"/>
      <c r="AE435" s="468"/>
      <c r="AF435" s="468"/>
      <c r="AG435" s="468"/>
      <c r="AH435" s="468"/>
      <c r="AI435" s="468"/>
      <c r="AJ435" s="468"/>
      <c r="AK435" s="468"/>
      <c r="AL435" s="468"/>
      <c r="AM435" s="468"/>
      <c r="AN435" s="468"/>
      <c r="AO435" s="468"/>
      <c r="AP435" s="468"/>
      <c r="AQ435" s="468"/>
      <c r="AR435" s="468"/>
      <c r="AS435" s="468"/>
      <c r="AT435" s="468"/>
      <c r="AU435" s="468"/>
      <c r="AV435" s="469">
        <v>0</v>
      </c>
      <c r="AW435" s="469">
        <v>494</v>
      </c>
      <c r="AX435" s="469"/>
      <c r="AY435" s="469"/>
      <c r="AZ435" s="469"/>
      <c r="BA435" s="469">
        <v>0</v>
      </c>
      <c r="BB435" s="468" t="s">
        <v>123</v>
      </c>
      <c r="BC435" s="468" t="s">
        <v>51</v>
      </c>
    </row>
    <row r="436" spans="1:55" s="467" customFormat="1" ht="16.5">
      <c r="A436" s="471" t="s">
        <v>309</v>
      </c>
      <c r="B436" s="472" t="s">
        <v>3285</v>
      </c>
      <c r="C436" s="468" t="s">
        <v>5512</v>
      </c>
      <c r="D436" s="468" t="s">
        <v>3217</v>
      </c>
      <c r="E436" s="468" t="s">
        <v>3217</v>
      </c>
      <c r="F436" s="468" t="s">
        <v>12</v>
      </c>
      <c r="G436" s="468" t="s">
        <v>508</v>
      </c>
      <c r="H436" s="468" t="s">
        <v>124</v>
      </c>
      <c r="I436" s="468" t="s">
        <v>125</v>
      </c>
      <c r="J436" s="468" t="s">
        <v>2800</v>
      </c>
      <c r="K436" s="468" t="s">
        <v>5068</v>
      </c>
      <c r="L436" s="468"/>
      <c r="M436" s="468"/>
      <c r="N436" s="468"/>
      <c r="O436" s="468"/>
      <c r="P436" s="468"/>
      <c r="Q436" s="468"/>
      <c r="R436" s="468"/>
      <c r="S436" s="468"/>
      <c r="T436" s="468"/>
      <c r="U436" s="468"/>
      <c r="V436" s="468"/>
      <c r="W436" s="468"/>
      <c r="X436" s="468"/>
      <c r="Y436" s="468"/>
      <c r="Z436" s="468"/>
      <c r="AA436" s="468"/>
      <c r="AB436" s="468"/>
      <c r="AC436" s="468"/>
      <c r="AD436" s="468"/>
      <c r="AE436" s="468"/>
      <c r="AF436" s="468"/>
      <c r="AG436" s="468"/>
      <c r="AH436" s="468"/>
      <c r="AI436" s="468"/>
      <c r="AJ436" s="468"/>
      <c r="AK436" s="468"/>
      <c r="AL436" s="468"/>
      <c r="AM436" s="468"/>
      <c r="AN436" s="468"/>
      <c r="AO436" s="468"/>
      <c r="AP436" s="468"/>
      <c r="AQ436" s="468"/>
      <c r="AR436" s="468"/>
      <c r="AS436" s="468"/>
      <c r="AT436" s="468"/>
      <c r="AU436" s="468"/>
      <c r="AV436" s="469">
        <v>0</v>
      </c>
      <c r="AW436" s="469">
        <v>706</v>
      </c>
      <c r="AX436" s="469"/>
      <c r="AY436" s="469"/>
      <c r="AZ436" s="469"/>
      <c r="BA436" s="469">
        <v>0</v>
      </c>
      <c r="BB436" s="468" t="s">
        <v>123</v>
      </c>
      <c r="BC436" s="468" t="s">
        <v>51</v>
      </c>
    </row>
    <row r="437" spans="1:55" s="467" customFormat="1" ht="16.5">
      <c r="A437" s="471" t="s">
        <v>309</v>
      </c>
      <c r="B437" s="472" t="s">
        <v>3285</v>
      </c>
      <c r="C437" s="468" t="s">
        <v>5513</v>
      </c>
      <c r="D437" s="468" t="s">
        <v>3218</v>
      </c>
      <c r="E437" s="468" t="s">
        <v>3218</v>
      </c>
      <c r="F437" s="468" t="s">
        <v>12</v>
      </c>
      <c r="G437" s="468" t="s">
        <v>508</v>
      </c>
      <c r="H437" s="468" t="s">
        <v>124</v>
      </c>
      <c r="I437" s="468" t="s">
        <v>125</v>
      </c>
      <c r="J437" s="468" t="s">
        <v>2800</v>
      </c>
      <c r="K437" s="468" t="s">
        <v>5069</v>
      </c>
      <c r="L437" s="468"/>
      <c r="M437" s="468"/>
      <c r="N437" s="468"/>
      <c r="O437" s="468"/>
      <c r="P437" s="468"/>
      <c r="Q437" s="468"/>
      <c r="R437" s="468"/>
      <c r="S437" s="468"/>
      <c r="T437" s="468"/>
      <c r="U437" s="468"/>
      <c r="V437" s="468"/>
      <c r="W437" s="468"/>
      <c r="X437" s="468"/>
      <c r="Y437" s="468"/>
      <c r="Z437" s="468"/>
      <c r="AA437" s="468"/>
      <c r="AB437" s="468"/>
      <c r="AC437" s="468"/>
      <c r="AD437" s="468"/>
      <c r="AE437" s="468"/>
      <c r="AF437" s="468"/>
      <c r="AG437" s="468"/>
      <c r="AH437" s="468"/>
      <c r="AI437" s="468"/>
      <c r="AJ437" s="468"/>
      <c r="AK437" s="468"/>
      <c r="AL437" s="468"/>
      <c r="AM437" s="468"/>
      <c r="AN437" s="468"/>
      <c r="AO437" s="468"/>
      <c r="AP437" s="468"/>
      <c r="AQ437" s="468"/>
      <c r="AR437" s="468"/>
      <c r="AS437" s="468"/>
      <c r="AT437" s="468"/>
      <c r="AU437" s="468"/>
      <c r="AV437" s="469">
        <v>0</v>
      </c>
      <c r="AW437" s="469">
        <v>939.5</v>
      </c>
      <c r="AX437" s="469"/>
      <c r="AY437" s="469"/>
      <c r="AZ437" s="469"/>
      <c r="BA437" s="469">
        <v>0</v>
      </c>
      <c r="BB437" s="468" t="s">
        <v>123</v>
      </c>
      <c r="BC437" s="468" t="s">
        <v>51</v>
      </c>
    </row>
    <row r="438" spans="1:55" s="467" customFormat="1" ht="16.5">
      <c r="A438" s="471" t="s">
        <v>309</v>
      </c>
      <c r="B438" s="472" t="s">
        <v>3285</v>
      </c>
      <c r="C438" s="468" t="s">
        <v>5514</v>
      </c>
      <c r="D438" s="468" t="s">
        <v>3219</v>
      </c>
      <c r="E438" s="468" t="s">
        <v>3219</v>
      </c>
      <c r="F438" s="468" t="s">
        <v>12</v>
      </c>
      <c r="G438" s="468" t="s">
        <v>508</v>
      </c>
      <c r="H438" s="468" t="s">
        <v>124</v>
      </c>
      <c r="I438" s="468" t="s">
        <v>125</v>
      </c>
      <c r="J438" s="468" t="s">
        <v>2800</v>
      </c>
      <c r="K438" s="468" t="s">
        <v>5070</v>
      </c>
      <c r="L438" s="468"/>
      <c r="M438" s="468"/>
      <c r="N438" s="468"/>
      <c r="O438" s="468"/>
      <c r="P438" s="468"/>
      <c r="Q438" s="468"/>
      <c r="R438" s="468"/>
      <c r="S438" s="468"/>
      <c r="T438" s="468"/>
      <c r="U438" s="468"/>
      <c r="V438" s="468"/>
      <c r="W438" s="468"/>
      <c r="X438" s="468"/>
      <c r="Y438" s="468"/>
      <c r="Z438" s="468"/>
      <c r="AA438" s="468"/>
      <c r="AB438" s="468"/>
      <c r="AC438" s="468"/>
      <c r="AD438" s="468"/>
      <c r="AE438" s="468"/>
      <c r="AF438" s="468"/>
      <c r="AG438" s="468"/>
      <c r="AH438" s="468"/>
      <c r="AI438" s="468"/>
      <c r="AJ438" s="468"/>
      <c r="AK438" s="468"/>
      <c r="AL438" s="468"/>
      <c r="AM438" s="468"/>
      <c r="AN438" s="468"/>
      <c r="AO438" s="468"/>
      <c r="AP438" s="468"/>
      <c r="AQ438" s="468"/>
      <c r="AR438" s="468"/>
      <c r="AS438" s="468"/>
      <c r="AT438" s="468"/>
      <c r="AU438" s="468"/>
      <c r="AV438" s="469">
        <v>0</v>
      </c>
      <c r="AW438" s="469">
        <v>264</v>
      </c>
      <c r="AX438" s="469"/>
      <c r="AY438" s="469"/>
      <c r="AZ438" s="469"/>
      <c r="BA438" s="469">
        <v>0</v>
      </c>
      <c r="BB438" s="468" t="s">
        <v>123</v>
      </c>
      <c r="BC438" s="468" t="s">
        <v>51</v>
      </c>
    </row>
    <row r="439" spans="1:55" s="467" customFormat="1" ht="16.5">
      <c r="A439" s="471" t="s">
        <v>309</v>
      </c>
      <c r="B439" s="472" t="s">
        <v>3285</v>
      </c>
      <c r="C439" s="468" t="s">
        <v>5515</v>
      </c>
      <c r="D439" s="468" t="s">
        <v>3220</v>
      </c>
      <c r="E439" s="468" t="s">
        <v>3220</v>
      </c>
      <c r="F439" s="468" t="s">
        <v>12</v>
      </c>
      <c r="G439" s="468" t="s">
        <v>508</v>
      </c>
      <c r="H439" s="468" t="s">
        <v>124</v>
      </c>
      <c r="I439" s="468" t="s">
        <v>125</v>
      </c>
      <c r="J439" s="468" t="s">
        <v>2800</v>
      </c>
      <c r="K439" s="468" t="s">
        <v>5071</v>
      </c>
      <c r="L439" s="468"/>
      <c r="M439" s="468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  <c r="AA439" s="468"/>
      <c r="AB439" s="468"/>
      <c r="AC439" s="468"/>
      <c r="AD439" s="468"/>
      <c r="AE439" s="468"/>
      <c r="AF439" s="468"/>
      <c r="AG439" s="468"/>
      <c r="AH439" s="468"/>
      <c r="AI439" s="468"/>
      <c r="AJ439" s="468"/>
      <c r="AK439" s="468"/>
      <c r="AL439" s="468"/>
      <c r="AM439" s="468"/>
      <c r="AN439" s="468"/>
      <c r="AO439" s="468"/>
      <c r="AP439" s="468"/>
      <c r="AQ439" s="468"/>
      <c r="AR439" s="468"/>
      <c r="AS439" s="468"/>
      <c r="AT439" s="468"/>
      <c r="AU439" s="468"/>
      <c r="AV439" s="469">
        <v>0</v>
      </c>
      <c r="AW439" s="469">
        <v>603</v>
      </c>
      <c r="AX439" s="469"/>
      <c r="AY439" s="469"/>
      <c r="AZ439" s="469"/>
      <c r="BA439" s="469">
        <v>0</v>
      </c>
      <c r="BB439" s="468" t="s">
        <v>123</v>
      </c>
      <c r="BC439" s="468" t="s">
        <v>51</v>
      </c>
    </row>
    <row r="440" spans="1:55" s="467" customFormat="1" ht="16.5">
      <c r="A440" s="471" t="s">
        <v>309</v>
      </c>
      <c r="B440" s="472" t="s">
        <v>3285</v>
      </c>
      <c r="C440" s="468" t="s">
        <v>5516</v>
      </c>
      <c r="D440" s="468" t="s">
        <v>3221</v>
      </c>
      <c r="E440" s="468" t="s">
        <v>3221</v>
      </c>
      <c r="F440" s="468" t="s">
        <v>12</v>
      </c>
      <c r="G440" s="468" t="s">
        <v>508</v>
      </c>
      <c r="H440" s="468" t="s">
        <v>124</v>
      </c>
      <c r="I440" s="468" t="s">
        <v>125</v>
      </c>
      <c r="J440" s="468" t="s">
        <v>2800</v>
      </c>
      <c r="K440" s="468" t="s">
        <v>5072</v>
      </c>
      <c r="L440" s="468"/>
      <c r="M440" s="468"/>
      <c r="N440" s="468"/>
      <c r="O440" s="468"/>
      <c r="P440" s="468"/>
      <c r="Q440" s="468"/>
      <c r="R440" s="468"/>
      <c r="S440" s="468"/>
      <c r="T440" s="468"/>
      <c r="U440" s="468"/>
      <c r="V440" s="468"/>
      <c r="W440" s="468"/>
      <c r="X440" s="468"/>
      <c r="Y440" s="468"/>
      <c r="Z440" s="468"/>
      <c r="AA440" s="468"/>
      <c r="AB440" s="468"/>
      <c r="AC440" s="468"/>
      <c r="AD440" s="468"/>
      <c r="AE440" s="468"/>
      <c r="AF440" s="468"/>
      <c r="AG440" s="468"/>
      <c r="AH440" s="468"/>
      <c r="AI440" s="468"/>
      <c r="AJ440" s="468"/>
      <c r="AK440" s="468"/>
      <c r="AL440" s="468"/>
      <c r="AM440" s="468"/>
      <c r="AN440" s="468"/>
      <c r="AO440" s="468"/>
      <c r="AP440" s="468"/>
      <c r="AQ440" s="468"/>
      <c r="AR440" s="468"/>
      <c r="AS440" s="468"/>
      <c r="AT440" s="468"/>
      <c r="AU440" s="468"/>
      <c r="AV440" s="469">
        <v>0</v>
      </c>
      <c r="AW440" s="469">
        <v>857.7</v>
      </c>
      <c r="AX440" s="469"/>
      <c r="AY440" s="469"/>
      <c r="AZ440" s="469"/>
      <c r="BA440" s="469">
        <v>0</v>
      </c>
      <c r="BB440" s="468" t="s">
        <v>123</v>
      </c>
      <c r="BC440" s="468" t="s">
        <v>51</v>
      </c>
    </row>
    <row r="441" spans="1:55" s="467" customFormat="1" ht="16.5">
      <c r="A441" s="471" t="s">
        <v>309</v>
      </c>
      <c r="B441" s="472" t="s">
        <v>3285</v>
      </c>
      <c r="C441" s="468" t="s">
        <v>5517</v>
      </c>
      <c r="D441" s="468" t="s">
        <v>3222</v>
      </c>
      <c r="E441" s="468" t="s">
        <v>3222</v>
      </c>
      <c r="F441" s="468" t="s">
        <v>12</v>
      </c>
      <c r="G441" s="468" t="s">
        <v>508</v>
      </c>
      <c r="H441" s="468" t="s">
        <v>124</v>
      </c>
      <c r="I441" s="468" t="s">
        <v>125</v>
      </c>
      <c r="J441" s="468" t="s">
        <v>2800</v>
      </c>
      <c r="K441" s="468" t="s">
        <v>5073</v>
      </c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  <c r="AA441" s="468"/>
      <c r="AB441" s="468"/>
      <c r="AC441" s="468"/>
      <c r="AD441" s="468"/>
      <c r="AE441" s="468"/>
      <c r="AF441" s="468"/>
      <c r="AG441" s="468"/>
      <c r="AH441" s="468"/>
      <c r="AI441" s="468"/>
      <c r="AJ441" s="468"/>
      <c r="AK441" s="468"/>
      <c r="AL441" s="468"/>
      <c r="AM441" s="468"/>
      <c r="AN441" s="468"/>
      <c r="AO441" s="468"/>
      <c r="AP441" s="468"/>
      <c r="AQ441" s="468"/>
      <c r="AR441" s="468"/>
      <c r="AS441" s="468"/>
      <c r="AT441" s="468"/>
      <c r="AU441" s="468"/>
      <c r="AV441" s="469">
        <v>0</v>
      </c>
      <c r="AW441" s="469">
        <v>1128.5</v>
      </c>
      <c r="AX441" s="469"/>
      <c r="AY441" s="469"/>
      <c r="AZ441" s="469"/>
      <c r="BA441" s="469">
        <v>0</v>
      </c>
      <c r="BB441" s="468" t="s">
        <v>123</v>
      </c>
      <c r="BC441" s="468" t="s">
        <v>51</v>
      </c>
    </row>
    <row r="442" spans="1:55" s="467" customFormat="1" ht="16.5">
      <c r="A442" s="471" t="s">
        <v>309</v>
      </c>
      <c r="B442" s="472" t="s">
        <v>3285</v>
      </c>
      <c r="C442" s="468" t="s">
        <v>5518</v>
      </c>
      <c r="D442" s="468" t="s">
        <v>3223</v>
      </c>
      <c r="E442" s="468" t="s">
        <v>3223</v>
      </c>
      <c r="F442" s="468" t="s">
        <v>12</v>
      </c>
      <c r="G442" s="468" t="s">
        <v>508</v>
      </c>
      <c r="H442" s="468" t="s">
        <v>124</v>
      </c>
      <c r="I442" s="468" t="s">
        <v>125</v>
      </c>
      <c r="J442" s="468" t="s">
        <v>2800</v>
      </c>
      <c r="K442" s="468" t="s">
        <v>5074</v>
      </c>
      <c r="L442" s="468"/>
      <c r="M442" s="468"/>
      <c r="N442" s="468"/>
      <c r="O442" s="468"/>
      <c r="P442" s="468"/>
      <c r="Q442" s="468"/>
      <c r="R442" s="468"/>
      <c r="S442" s="468"/>
      <c r="T442" s="468"/>
      <c r="U442" s="468"/>
      <c r="V442" s="468"/>
      <c r="W442" s="468"/>
      <c r="X442" s="468"/>
      <c r="Y442" s="468"/>
      <c r="Z442" s="468"/>
      <c r="AA442" s="468"/>
      <c r="AB442" s="468"/>
      <c r="AC442" s="468"/>
      <c r="AD442" s="468"/>
      <c r="AE442" s="468"/>
      <c r="AF442" s="468"/>
      <c r="AG442" s="468"/>
      <c r="AH442" s="468"/>
      <c r="AI442" s="468"/>
      <c r="AJ442" s="468"/>
      <c r="AK442" s="468"/>
      <c r="AL442" s="468"/>
      <c r="AM442" s="468"/>
      <c r="AN442" s="468"/>
      <c r="AO442" s="468"/>
      <c r="AP442" s="468"/>
      <c r="AQ442" s="468"/>
      <c r="AR442" s="468"/>
      <c r="AS442" s="468"/>
      <c r="AT442" s="468"/>
      <c r="AU442" s="468"/>
      <c r="AV442" s="469">
        <v>0</v>
      </c>
      <c r="AW442" s="469">
        <v>345</v>
      </c>
      <c r="AX442" s="469"/>
      <c r="AY442" s="469"/>
      <c r="AZ442" s="469"/>
      <c r="BA442" s="469">
        <v>0</v>
      </c>
      <c r="BB442" s="468" t="s">
        <v>123</v>
      </c>
      <c r="BC442" s="468" t="s">
        <v>51</v>
      </c>
    </row>
    <row r="443" spans="1:55" s="467" customFormat="1" ht="16.5">
      <c r="A443" s="471" t="s">
        <v>309</v>
      </c>
      <c r="B443" s="472" t="s">
        <v>3285</v>
      </c>
      <c r="C443" s="468" t="s">
        <v>5519</v>
      </c>
      <c r="D443" s="468" t="s">
        <v>3224</v>
      </c>
      <c r="E443" s="468" t="s">
        <v>3224</v>
      </c>
      <c r="F443" s="468" t="s">
        <v>12</v>
      </c>
      <c r="G443" s="468" t="s">
        <v>508</v>
      </c>
      <c r="H443" s="468" t="s">
        <v>124</v>
      </c>
      <c r="I443" s="468" t="s">
        <v>125</v>
      </c>
      <c r="J443" s="468" t="s">
        <v>2800</v>
      </c>
      <c r="K443" s="468" t="s">
        <v>5075</v>
      </c>
      <c r="L443" s="468"/>
      <c r="M443" s="468"/>
      <c r="N443" s="468"/>
      <c r="O443" s="468"/>
      <c r="P443" s="468"/>
      <c r="Q443" s="468"/>
      <c r="R443" s="468"/>
      <c r="S443" s="468"/>
      <c r="T443" s="468"/>
      <c r="U443" s="468"/>
      <c r="V443" s="468"/>
      <c r="W443" s="468"/>
      <c r="X443" s="468"/>
      <c r="Y443" s="468"/>
      <c r="Z443" s="468"/>
      <c r="AA443" s="468"/>
      <c r="AB443" s="468"/>
      <c r="AC443" s="468"/>
      <c r="AD443" s="468"/>
      <c r="AE443" s="468"/>
      <c r="AF443" s="468"/>
      <c r="AG443" s="468"/>
      <c r="AH443" s="468"/>
      <c r="AI443" s="468"/>
      <c r="AJ443" s="468"/>
      <c r="AK443" s="468"/>
      <c r="AL443" s="468"/>
      <c r="AM443" s="468"/>
      <c r="AN443" s="468"/>
      <c r="AO443" s="468"/>
      <c r="AP443" s="468"/>
      <c r="AQ443" s="468"/>
      <c r="AR443" s="468"/>
      <c r="AS443" s="468"/>
      <c r="AT443" s="468"/>
      <c r="AU443" s="468"/>
      <c r="AV443" s="469">
        <v>0</v>
      </c>
      <c r="AW443" s="469">
        <v>776</v>
      </c>
      <c r="AX443" s="469"/>
      <c r="AY443" s="469"/>
      <c r="AZ443" s="469"/>
      <c r="BA443" s="469">
        <v>0</v>
      </c>
      <c r="BB443" s="468" t="s">
        <v>123</v>
      </c>
      <c r="BC443" s="468" t="s">
        <v>51</v>
      </c>
    </row>
    <row r="444" spans="1:55" s="467" customFormat="1" ht="16.5">
      <c r="A444" s="471" t="s">
        <v>309</v>
      </c>
      <c r="B444" s="472" t="s">
        <v>3285</v>
      </c>
      <c r="C444" s="468" t="s">
        <v>5520</v>
      </c>
      <c r="D444" s="468" t="s">
        <v>3225</v>
      </c>
      <c r="E444" s="468" t="s">
        <v>3225</v>
      </c>
      <c r="F444" s="468" t="s">
        <v>12</v>
      </c>
      <c r="G444" s="468" t="s">
        <v>508</v>
      </c>
      <c r="H444" s="468" t="s">
        <v>124</v>
      </c>
      <c r="I444" s="468" t="s">
        <v>125</v>
      </c>
      <c r="J444" s="468" t="s">
        <v>2800</v>
      </c>
      <c r="K444" s="468" t="s">
        <v>5076</v>
      </c>
      <c r="L444" s="468"/>
      <c r="M444" s="468"/>
      <c r="N444" s="468"/>
      <c r="O444" s="468"/>
      <c r="P444" s="468"/>
      <c r="Q444" s="468"/>
      <c r="R444" s="468"/>
      <c r="S444" s="468"/>
      <c r="T444" s="468"/>
      <c r="U444" s="468"/>
      <c r="V444" s="468"/>
      <c r="W444" s="468"/>
      <c r="X444" s="468"/>
      <c r="Y444" s="468"/>
      <c r="Z444" s="468"/>
      <c r="AA444" s="468"/>
      <c r="AB444" s="468"/>
      <c r="AC444" s="468"/>
      <c r="AD444" s="468"/>
      <c r="AE444" s="468"/>
      <c r="AF444" s="468"/>
      <c r="AG444" s="468"/>
      <c r="AH444" s="468"/>
      <c r="AI444" s="468"/>
      <c r="AJ444" s="468"/>
      <c r="AK444" s="468"/>
      <c r="AL444" s="468"/>
      <c r="AM444" s="468"/>
      <c r="AN444" s="468"/>
      <c r="AO444" s="468"/>
      <c r="AP444" s="468"/>
      <c r="AQ444" s="468"/>
      <c r="AR444" s="468"/>
      <c r="AS444" s="468"/>
      <c r="AT444" s="468"/>
      <c r="AU444" s="468"/>
      <c r="AV444" s="469">
        <v>0</v>
      </c>
      <c r="AW444" s="469">
        <v>1180</v>
      </c>
      <c r="AX444" s="469"/>
      <c r="AY444" s="469"/>
      <c r="AZ444" s="469"/>
      <c r="BA444" s="469">
        <v>0</v>
      </c>
      <c r="BB444" s="468" t="s">
        <v>123</v>
      </c>
      <c r="BC444" s="468" t="s">
        <v>51</v>
      </c>
    </row>
    <row r="445" spans="1:55" s="467" customFormat="1" ht="16.5">
      <c r="A445" s="471" t="s">
        <v>309</v>
      </c>
      <c r="B445" s="472" t="s">
        <v>3285</v>
      </c>
      <c r="C445" s="468" t="s">
        <v>5521</v>
      </c>
      <c r="D445" s="468" t="s">
        <v>3226</v>
      </c>
      <c r="E445" s="468" t="s">
        <v>3226</v>
      </c>
      <c r="F445" s="468" t="s">
        <v>12</v>
      </c>
      <c r="G445" s="468" t="s">
        <v>508</v>
      </c>
      <c r="H445" s="468" t="s">
        <v>124</v>
      </c>
      <c r="I445" s="468" t="s">
        <v>125</v>
      </c>
      <c r="J445" s="468" t="s">
        <v>2800</v>
      </c>
      <c r="K445" s="468" t="s">
        <v>5077</v>
      </c>
      <c r="L445" s="468"/>
      <c r="M445" s="468"/>
      <c r="N445" s="468"/>
      <c r="O445" s="468"/>
      <c r="P445" s="468"/>
      <c r="Q445" s="468"/>
      <c r="R445" s="468"/>
      <c r="S445" s="468"/>
      <c r="T445" s="468"/>
      <c r="U445" s="468"/>
      <c r="V445" s="468"/>
      <c r="W445" s="468"/>
      <c r="X445" s="468"/>
      <c r="Y445" s="468"/>
      <c r="Z445" s="468"/>
      <c r="AA445" s="468"/>
      <c r="AB445" s="468"/>
      <c r="AC445" s="468"/>
      <c r="AD445" s="468"/>
      <c r="AE445" s="468"/>
      <c r="AF445" s="468"/>
      <c r="AG445" s="468"/>
      <c r="AH445" s="468"/>
      <c r="AI445" s="468"/>
      <c r="AJ445" s="468"/>
      <c r="AK445" s="468"/>
      <c r="AL445" s="468"/>
      <c r="AM445" s="468"/>
      <c r="AN445" s="468"/>
      <c r="AO445" s="468"/>
      <c r="AP445" s="468"/>
      <c r="AQ445" s="468"/>
      <c r="AR445" s="468"/>
      <c r="AS445" s="468"/>
      <c r="AT445" s="468"/>
      <c r="AU445" s="468"/>
      <c r="AV445" s="469">
        <v>0</v>
      </c>
      <c r="AW445" s="469">
        <v>1472.8</v>
      </c>
      <c r="AX445" s="469"/>
      <c r="AY445" s="469"/>
      <c r="AZ445" s="469"/>
      <c r="BA445" s="469">
        <v>0</v>
      </c>
      <c r="BB445" s="468" t="s">
        <v>123</v>
      </c>
      <c r="BC445" s="468" t="s">
        <v>51</v>
      </c>
    </row>
    <row r="446" spans="1:55" s="467" customFormat="1" ht="16.5">
      <c r="A446" s="471" t="s">
        <v>309</v>
      </c>
      <c r="B446" s="472" t="s">
        <v>3285</v>
      </c>
      <c r="C446" s="468" t="s">
        <v>5522</v>
      </c>
      <c r="D446" s="468" t="s">
        <v>3227</v>
      </c>
      <c r="E446" s="468" t="s">
        <v>3227</v>
      </c>
      <c r="F446" s="468" t="s">
        <v>12</v>
      </c>
      <c r="G446" s="468" t="s">
        <v>508</v>
      </c>
      <c r="H446" s="468" t="s">
        <v>124</v>
      </c>
      <c r="I446" s="468" t="s">
        <v>125</v>
      </c>
      <c r="J446" s="468" t="s">
        <v>2800</v>
      </c>
      <c r="K446" s="468" t="s">
        <v>5078</v>
      </c>
      <c r="L446" s="468"/>
      <c r="M446" s="468"/>
      <c r="N446" s="468"/>
      <c r="O446" s="468"/>
      <c r="P446" s="468"/>
      <c r="Q446" s="468"/>
      <c r="R446" s="468"/>
      <c r="S446" s="468"/>
      <c r="T446" s="468"/>
      <c r="U446" s="468"/>
      <c r="V446" s="468"/>
      <c r="W446" s="468"/>
      <c r="X446" s="468"/>
      <c r="Y446" s="468"/>
      <c r="Z446" s="468"/>
      <c r="AA446" s="468"/>
      <c r="AB446" s="468"/>
      <c r="AC446" s="468"/>
      <c r="AD446" s="468"/>
      <c r="AE446" s="468"/>
      <c r="AF446" s="468"/>
      <c r="AG446" s="468"/>
      <c r="AH446" s="468"/>
      <c r="AI446" s="468"/>
      <c r="AJ446" s="468"/>
      <c r="AK446" s="468"/>
      <c r="AL446" s="468"/>
      <c r="AM446" s="468"/>
      <c r="AN446" s="468"/>
      <c r="AO446" s="468"/>
      <c r="AP446" s="468"/>
      <c r="AQ446" s="468"/>
      <c r="AR446" s="468"/>
      <c r="AS446" s="468"/>
      <c r="AT446" s="468"/>
      <c r="AU446" s="468"/>
      <c r="AV446" s="469">
        <v>0</v>
      </c>
      <c r="AW446" s="469">
        <v>440</v>
      </c>
      <c r="AX446" s="469"/>
      <c r="AY446" s="469"/>
      <c r="AZ446" s="469"/>
      <c r="BA446" s="469">
        <v>0</v>
      </c>
      <c r="BB446" s="468" t="s">
        <v>123</v>
      </c>
      <c r="BC446" s="468" t="s">
        <v>51</v>
      </c>
    </row>
    <row r="447" spans="1:55" s="467" customFormat="1" ht="16.5">
      <c r="A447" s="471" t="s">
        <v>309</v>
      </c>
      <c r="B447" s="472" t="s">
        <v>3285</v>
      </c>
      <c r="C447" s="468" t="s">
        <v>5523</v>
      </c>
      <c r="D447" s="468" t="s">
        <v>3228</v>
      </c>
      <c r="E447" s="468" t="s">
        <v>3228</v>
      </c>
      <c r="F447" s="468" t="s">
        <v>12</v>
      </c>
      <c r="G447" s="468" t="s">
        <v>508</v>
      </c>
      <c r="H447" s="468" t="s">
        <v>124</v>
      </c>
      <c r="I447" s="468" t="s">
        <v>125</v>
      </c>
      <c r="J447" s="468" t="s">
        <v>2800</v>
      </c>
      <c r="K447" s="468" t="s">
        <v>5079</v>
      </c>
      <c r="L447" s="468"/>
      <c r="M447" s="468"/>
      <c r="N447" s="468"/>
      <c r="O447" s="468"/>
      <c r="P447" s="468"/>
      <c r="Q447" s="468"/>
      <c r="R447" s="468"/>
      <c r="S447" s="468"/>
      <c r="T447" s="468"/>
      <c r="U447" s="468"/>
      <c r="V447" s="468"/>
      <c r="W447" s="468"/>
      <c r="X447" s="468"/>
      <c r="Y447" s="468"/>
      <c r="Z447" s="468"/>
      <c r="AA447" s="468"/>
      <c r="AB447" s="468"/>
      <c r="AC447" s="468"/>
      <c r="AD447" s="468"/>
      <c r="AE447" s="468"/>
      <c r="AF447" s="468"/>
      <c r="AG447" s="468"/>
      <c r="AH447" s="468"/>
      <c r="AI447" s="468"/>
      <c r="AJ447" s="468"/>
      <c r="AK447" s="468"/>
      <c r="AL447" s="468"/>
      <c r="AM447" s="468"/>
      <c r="AN447" s="468"/>
      <c r="AO447" s="468"/>
      <c r="AP447" s="468"/>
      <c r="AQ447" s="468"/>
      <c r="AR447" s="468"/>
      <c r="AS447" s="468"/>
      <c r="AT447" s="468"/>
      <c r="AU447" s="468"/>
      <c r="AV447" s="469">
        <v>0</v>
      </c>
      <c r="AW447" s="469">
        <v>988</v>
      </c>
      <c r="AX447" s="469"/>
      <c r="AY447" s="469"/>
      <c r="AZ447" s="469"/>
      <c r="BA447" s="469">
        <v>0</v>
      </c>
      <c r="BB447" s="468" t="s">
        <v>123</v>
      </c>
      <c r="BC447" s="468" t="s">
        <v>51</v>
      </c>
    </row>
    <row r="448" spans="1:55" s="467" customFormat="1" ht="16.5">
      <c r="A448" s="471" t="s">
        <v>309</v>
      </c>
      <c r="B448" s="472" t="s">
        <v>3285</v>
      </c>
      <c r="C448" s="468" t="s">
        <v>5524</v>
      </c>
      <c r="D448" s="468" t="s">
        <v>3229</v>
      </c>
      <c r="E448" s="468" t="s">
        <v>3229</v>
      </c>
      <c r="F448" s="468" t="s">
        <v>12</v>
      </c>
      <c r="G448" s="468" t="s">
        <v>508</v>
      </c>
      <c r="H448" s="468" t="s">
        <v>124</v>
      </c>
      <c r="I448" s="468" t="s">
        <v>125</v>
      </c>
      <c r="J448" s="468" t="s">
        <v>2800</v>
      </c>
      <c r="K448" s="468" t="s">
        <v>5080</v>
      </c>
      <c r="L448" s="468"/>
      <c r="M448" s="468"/>
      <c r="N448" s="468"/>
      <c r="O448" s="468"/>
      <c r="P448" s="468"/>
      <c r="Q448" s="468"/>
      <c r="R448" s="468"/>
      <c r="S448" s="468"/>
      <c r="T448" s="468"/>
      <c r="U448" s="468"/>
      <c r="V448" s="468"/>
      <c r="W448" s="468"/>
      <c r="X448" s="468"/>
      <c r="Y448" s="468"/>
      <c r="Z448" s="468"/>
      <c r="AA448" s="468"/>
      <c r="AB448" s="468"/>
      <c r="AC448" s="468"/>
      <c r="AD448" s="468"/>
      <c r="AE448" s="468"/>
      <c r="AF448" s="468"/>
      <c r="AG448" s="468"/>
      <c r="AH448" s="468"/>
      <c r="AI448" s="468"/>
      <c r="AJ448" s="468"/>
      <c r="AK448" s="468"/>
      <c r="AL448" s="468"/>
      <c r="AM448" s="468"/>
      <c r="AN448" s="468"/>
      <c r="AO448" s="468"/>
      <c r="AP448" s="468"/>
      <c r="AQ448" s="468"/>
      <c r="AR448" s="468"/>
      <c r="AS448" s="468"/>
      <c r="AT448" s="468"/>
      <c r="AU448" s="468"/>
      <c r="AV448" s="469">
        <v>0</v>
      </c>
      <c r="AW448" s="469">
        <v>1425</v>
      </c>
      <c r="AX448" s="469"/>
      <c r="AY448" s="469"/>
      <c r="AZ448" s="469"/>
      <c r="BA448" s="469">
        <v>0</v>
      </c>
      <c r="BB448" s="468" t="s">
        <v>123</v>
      </c>
      <c r="BC448" s="468" t="s">
        <v>51</v>
      </c>
    </row>
    <row r="449" spans="1:55" s="467" customFormat="1" ht="16.5">
      <c r="A449" s="471" t="s">
        <v>309</v>
      </c>
      <c r="B449" s="472" t="s">
        <v>3285</v>
      </c>
      <c r="C449" s="468" t="s">
        <v>5525</v>
      </c>
      <c r="D449" s="468" t="s">
        <v>3230</v>
      </c>
      <c r="E449" s="468" t="s">
        <v>3230</v>
      </c>
      <c r="F449" s="468" t="s">
        <v>12</v>
      </c>
      <c r="G449" s="468" t="s">
        <v>508</v>
      </c>
      <c r="H449" s="468" t="s">
        <v>124</v>
      </c>
      <c r="I449" s="468" t="s">
        <v>125</v>
      </c>
      <c r="J449" s="468" t="s">
        <v>2800</v>
      </c>
      <c r="K449" s="468" t="s">
        <v>5081</v>
      </c>
      <c r="L449" s="468"/>
      <c r="M449" s="468"/>
      <c r="N449" s="468"/>
      <c r="O449" s="468"/>
      <c r="P449" s="468"/>
      <c r="Q449" s="468"/>
      <c r="R449" s="468"/>
      <c r="S449" s="468"/>
      <c r="T449" s="468"/>
      <c r="U449" s="468"/>
      <c r="V449" s="468"/>
      <c r="W449" s="468"/>
      <c r="X449" s="468"/>
      <c r="Y449" s="468"/>
      <c r="Z449" s="468"/>
      <c r="AA449" s="468"/>
      <c r="AB449" s="468"/>
      <c r="AC449" s="468"/>
      <c r="AD449" s="468"/>
      <c r="AE449" s="468"/>
      <c r="AF449" s="468"/>
      <c r="AG449" s="468"/>
      <c r="AH449" s="468"/>
      <c r="AI449" s="468"/>
      <c r="AJ449" s="468"/>
      <c r="AK449" s="468"/>
      <c r="AL449" s="468"/>
      <c r="AM449" s="468"/>
      <c r="AN449" s="468"/>
      <c r="AO449" s="468"/>
      <c r="AP449" s="468"/>
      <c r="AQ449" s="468"/>
      <c r="AR449" s="468"/>
      <c r="AS449" s="468"/>
      <c r="AT449" s="468"/>
      <c r="AU449" s="468"/>
      <c r="AV449" s="469">
        <v>0</v>
      </c>
      <c r="AW449" s="469">
        <v>1878.6</v>
      </c>
      <c r="AX449" s="469"/>
      <c r="AY449" s="469"/>
      <c r="AZ449" s="469"/>
      <c r="BA449" s="469">
        <v>0</v>
      </c>
      <c r="BB449" s="468" t="s">
        <v>123</v>
      </c>
      <c r="BC449" s="468" t="s">
        <v>51</v>
      </c>
    </row>
    <row r="450" spans="1:55" s="467" customFormat="1" ht="16.5">
      <c r="A450" s="471" t="s">
        <v>309</v>
      </c>
      <c r="B450" s="472" t="s">
        <v>3285</v>
      </c>
      <c r="C450" s="468" t="s">
        <v>5526</v>
      </c>
      <c r="D450" s="468" t="s">
        <v>3231</v>
      </c>
      <c r="E450" s="468" t="s">
        <v>3231</v>
      </c>
      <c r="F450" s="468" t="s">
        <v>12</v>
      </c>
      <c r="G450" s="468" t="s">
        <v>508</v>
      </c>
      <c r="H450" s="468" t="s">
        <v>124</v>
      </c>
      <c r="I450" s="468" t="s">
        <v>125</v>
      </c>
      <c r="J450" s="468" t="s">
        <v>2800</v>
      </c>
      <c r="K450" s="468" t="s">
        <v>5082</v>
      </c>
      <c r="L450" s="468"/>
      <c r="M450" s="468"/>
      <c r="N450" s="468"/>
      <c r="O450" s="468"/>
      <c r="P450" s="468"/>
      <c r="Q450" s="468"/>
      <c r="R450" s="468"/>
      <c r="S450" s="468"/>
      <c r="T450" s="468"/>
      <c r="U450" s="468"/>
      <c r="V450" s="468"/>
      <c r="W450" s="468"/>
      <c r="X450" s="468"/>
      <c r="Y450" s="468"/>
      <c r="Z450" s="468"/>
      <c r="AA450" s="468"/>
      <c r="AB450" s="468"/>
      <c r="AC450" s="468"/>
      <c r="AD450" s="468"/>
      <c r="AE450" s="468"/>
      <c r="AF450" s="468"/>
      <c r="AG450" s="468"/>
      <c r="AH450" s="468"/>
      <c r="AI450" s="468"/>
      <c r="AJ450" s="468"/>
      <c r="AK450" s="468"/>
      <c r="AL450" s="468"/>
      <c r="AM450" s="468"/>
      <c r="AN450" s="468"/>
      <c r="AO450" s="468"/>
      <c r="AP450" s="468"/>
      <c r="AQ450" s="468"/>
      <c r="AR450" s="468"/>
      <c r="AS450" s="468"/>
      <c r="AT450" s="468"/>
      <c r="AU450" s="468"/>
      <c r="AV450" s="469">
        <v>0</v>
      </c>
      <c r="AW450" s="469">
        <v>559</v>
      </c>
      <c r="AX450" s="469"/>
      <c r="AY450" s="469"/>
      <c r="AZ450" s="469"/>
      <c r="BA450" s="469">
        <v>0</v>
      </c>
      <c r="BB450" s="468" t="s">
        <v>123</v>
      </c>
      <c r="BC450" s="468" t="s">
        <v>51</v>
      </c>
    </row>
    <row r="451" spans="1:55" s="467" customFormat="1" ht="16.5">
      <c r="A451" s="471" t="s">
        <v>309</v>
      </c>
      <c r="B451" s="472" t="s">
        <v>3285</v>
      </c>
      <c r="C451" s="468" t="s">
        <v>5527</v>
      </c>
      <c r="D451" s="468" t="s">
        <v>3232</v>
      </c>
      <c r="E451" s="468" t="s">
        <v>3232</v>
      </c>
      <c r="F451" s="468" t="s">
        <v>12</v>
      </c>
      <c r="G451" s="468" t="s">
        <v>508</v>
      </c>
      <c r="H451" s="468" t="s">
        <v>124</v>
      </c>
      <c r="I451" s="468" t="s">
        <v>125</v>
      </c>
      <c r="J451" s="468" t="s">
        <v>2800</v>
      </c>
      <c r="K451" s="468" t="s">
        <v>5083</v>
      </c>
      <c r="L451" s="468"/>
      <c r="M451" s="468"/>
      <c r="N451" s="468"/>
      <c r="O451" s="468"/>
      <c r="P451" s="468"/>
      <c r="Q451" s="468"/>
      <c r="R451" s="468"/>
      <c r="S451" s="468"/>
      <c r="T451" s="468"/>
      <c r="U451" s="468"/>
      <c r="V451" s="468"/>
      <c r="W451" s="468"/>
      <c r="X451" s="468"/>
      <c r="Y451" s="468"/>
      <c r="Z451" s="468"/>
      <c r="AA451" s="468"/>
      <c r="AB451" s="468"/>
      <c r="AC451" s="468"/>
      <c r="AD451" s="468"/>
      <c r="AE451" s="468"/>
      <c r="AF451" s="468"/>
      <c r="AG451" s="468"/>
      <c r="AH451" s="468"/>
      <c r="AI451" s="468"/>
      <c r="AJ451" s="468"/>
      <c r="AK451" s="468"/>
      <c r="AL451" s="468"/>
      <c r="AM451" s="468"/>
      <c r="AN451" s="468"/>
      <c r="AO451" s="468"/>
      <c r="AP451" s="468"/>
      <c r="AQ451" s="468"/>
      <c r="AR451" s="468"/>
      <c r="AS451" s="468"/>
      <c r="AT451" s="468"/>
      <c r="AU451" s="468"/>
      <c r="AV451" s="469">
        <v>0</v>
      </c>
      <c r="AW451" s="469">
        <v>1254</v>
      </c>
      <c r="AX451" s="469"/>
      <c r="AY451" s="469"/>
      <c r="AZ451" s="469"/>
      <c r="BA451" s="469">
        <v>0</v>
      </c>
      <c r="BB451" s="468" t="s">
        <v>123</v>
      </c>
      <c r="BC451" s="468" t="s">
        <v>51</v>
      </c>
    </row>
    <row r="452" spans="1:55" s="467" customFormat="1" ht="16.5">
      <c r="A452" s="471" t="s">
        <v>309</v>
      </c>
      <c r="B452" s="472" t="s">
        <v>3285</v>
      </c>
      <c r="C452" s="468" t="s">
        <v>5528</v>
      </c>
      <c r="D452" s="468" t="s">
        <v>3233</v>
      </c>
      <c r="E452" s="468" t="s">
        <v>3233</v>
      </c>
      <c r="F452" s="468" t="s">
        <v>12</v>
      </c>
      <c r="G452" s="468" t="s">
        <v>508</v>
      </c>
      <c r="H452" s="468" t="s">
        <v>124</v>
      </c>
      <c r="I452" s="468" t="s">
        <v>125</v>
      </c>
      <c r="J452" s="468" t="s">
        <v>2800</v>
      </c>
      <c r="K452" s="468" t="s">
        <v>5084</v>
      </c>
      <c r="L452" s="468"/>
      <c r="M452" s="468"/>
      <c r="N452" s="468"/>
      <c r="O452" s="468"/>
      <c r="P452" s="468"/>
      <c r="Q452" s="468"/>
      <c r="R452" s="468"/>
      <c r="S452" s="468"/>
      <c r="T452" s="468"/>
      <c r="U452" s="468"/>
      <c r="V452" s="468"/>
      <c r="W452" s="468"/>
      <c r="X452" s="468"/>
      <c r="Y452" s="468"/>
      <c r="Z452" s="468"/>
      <c r="AA452" s="468"/>
      <c r="AB452" s="468"/>
      <c r="AC452" s="468"/>
      <c r="AD452" s="468"/>
      <c r="AE452" s="468"/>
      <c r="AF452" s="468"/>
      <c r="AG452" s="468"/>
      <c r="AH452" s="468"/>
      <c r="AI452" s="468"/>
      <c r="AJ452" s="468"/>
      <c r="AK452" s="468"/>
      <c r="AL452" s="468"/>
      <c r="AM452" s="468"/>
      <c r="AN452" s="468"/>
      <c r="AO452" s="468"/>
      <c r="AP452" s="468"/>
      <c r="AQ452" s="468"/>
      <c r="AR452" s="468"/>
      <c r="AS452" s="468"/>
      <c r="AT452" s="468"/>
      <c r="AU452" s="468"/>
      <c r="AV452" s="469">
        <v>0</v>
      </c>
      <c r="AW452" s="469">
        <v>1810</v>
      </c>
      <c r="AX452" s="469"/>
      <c r="AY452" s="469"/>
      <c r="AZ452" s="469"/>
      <c r="BA452" s="469">
        <v>0</v>
      </c>
      <c r="BB452" s="468" t="s">
        <v>123</v>
      </c>
      <c r="BC452" s="468" t="s">
        <v>51</v>
      </c>
    </row>
    <row r="453" spans="1:55" s="467" customFormat="1" ht="16.5">
      <c r="A453" s="471" t="s">
        <v>309</v>
      </c>
      <c r="B453" s="472" t="s">
        <v>3285</v>
      </c>
      <c r="C453" s="468" t="s">
        <v>5529</v>
      </c>
      <c r="D453" s="468" t="s">
        <v>3234</v>
      </c>
      <c r="E453" s="468" t="s">
        <v>3234</v>
      </c>
      <c r="F453" s="468" t="s">
        <v>12</v>
      </c>
      <c r="G453" s="468" t="s">
        <v>508</v>
      </c>
      <c r="H453" s="468" t="s">
        <v>124</v>
      </c>
      <c r="I453" s="468" t="s">
        <v>125</v>
      </c>
      <c r="J453" s="468" t="s">
        <v>2800</v>
      </c>
      <c r="K453" s="468" t="s">
        <v>5085</v>
      </c>
      <c r="L453" s="468"/>
      <c r="M453" s="468"/>
      <c r="N453" s="468"/>
      <c r="O453" s="468"/>
      <c r="P453" s="468"/>
      <c r="Q453" s="468"/>
      <c r="R453" s="468"/>
      <c r="S453" s="468"/>
      <c r="T453" s="468"/>
      <c r="U453" s="468"/>
      <c r="V453" s="468"/>
      <c r="W453" s="468"/>
      <c r="X453" s="468"/>
      <c r="Y453" s="468"/>
      <c r="Z453" s="468"/>
      <c r="AA453" s="468"/>
      <c r="AB453" s="468"/>
      <c r="AC453" s="468"/>
      <c r="AD453" s="468"/>
      <c r="AE453" s="468"/>
      <c r="AF453" s="468"/>
      <c r="AG453" s="468"/>
      <c r="AH453" s="468"/>
      <c r="AI453" s="468"/>
      <c r="AJ453" s="468"/>
      <c r="AK453" s="468"/>
      <c r="AL453" s="468"/>
      <c r="AM453" s="468"/>
      <c r="AN453" s="468"/>
      <c r="AO453" s="468"/>
      <c r="AP453" s="468"/>
      <c r="AQ453" s="468"/>
      <c r="AR453" s="468"/>
      <c r="AS453" s="468"/>
      <c r="AT453" s="468"/>
      <c r="AU453" s="468"/>
      <c r="AV453" s="469">
        <v>0</v>
      </c>
      <c r="AW453" s="469">
        <v>2387</v>
      </c>
      <c r="AX453" s="469"/>
      <c r="AY453" s="469"/>
      <c r="AZ453" s="469"/>
      <c r="BA453" s="469">
        <v>0</v>
      </c>
      <c r="BB453" s="468" t="s">
        <v>123</v>
      </c>
      <c r="BC453" s="468" t="s">
        <v>51</v>
      </c>
    </row>
    <row r="454" spans="1:55" ht="16.5">
      <c r="K454" s="385"/>
      <c r="L454" s="385"/>
      <c r="M454" s="385"/>
      <c r="N454" s="385"/>
      <c r="O454" s="385"/>
      <c r="P454" s="385"/>
      <c r="Q454" s="385"/>
      <c r="R454" s="385"/>
      <c r="S454" s="385"/>
      <c r="T454" s="385"/>
      <c r="U454" s="385"/>
      <c r="V454" s="385"/>
      <c r="W454" s="385"/>
      <c r="X454" s="385"/>
      <c r="Y454" s="385"/>
      <c r="Z454" s="385"/>
      <c r="AA454" s="385"/>
      <c r="AB454" s="385"/>
      <c r="AC454" s="385"/>
      <c r="AD454" s="385"/>
      <c r="AE454" s="385"/>
      <c r="AF454" s="385"/>
      <c r="AG454" s="385"/>
      <c r="AH454" s="385"/>
      <c r="AI454" s="385"/>
      <c r="AJ454" s="385"/>
      <c r="AK454" s="385"/>
      <c r="AL454" s="385"/>
      <c r="AM454" s="385"/>
      <c r="AN454" s="385"/>
      <c r="AO454" s="385"/>
      <c r="AP454" s="385"/>
      <c r="AQ454" s="385"/>
      <c r="AR454" s="385"/>
      <c r="AS454" s="385"/>
    </row>
    <row r="455" spans="1:55" ht="16.5">
      <c r="K455" s="385"/>
      <c r="L455" s="385"/>
      <c r="M455" s="385"/>
      <c r="N455" s="385"/>
      <c r="O455" s="385"/>
      <c r="P455" s="385"/>
      <c r="Q455" s="385"/>
      <c r="R455" s="385"/>
      <c r="S455" s="385"/>
      <c r="T455" s="385"/>
      <c r="U455" s="385"/>
      <c r="V455" s="385"/>
      <c r="W455" s="385"/>
      <c r="X455" s="385"/>
      <c r="Y455" s="385"/>
      <c r="Z455" s="385"/>
      <c r="AA455" s="385"/>
      <c r="AB455" s="385"/>
      <c r="AC455" s="385"/>
      <c r="AD455" s="385"/>
      <c r="AE455" s="385"/>
      <c r="AF455" s="385"/>
      <c r="AG455" s="385"/>
      <c r="AH455" s="385"/>
      <c r="AI455" s="385"/>
      <c r="AJ455" s="385"/>
      <c r="AK455" s="385"/>
      <c r="AL455" s="385"/>
      <c r="AM455" s="385"/>
      <c r="AN455" s="385"/>
      <c r="AO455" s="385"/>
      <c r="AP455" s="385"/>
      <c r="AQ455" s="385"/>
      <c r="AR455" s="385"/>
      <c r="AS455" s="385"/>
    </row>
    <row r="456" spans="1:55" ht="16.5">
      <c r="K456" s="385"/>
      <c r="L456" s="385"/>
      <c r="M456" s="385"/>
      <c r="N456" s="385"/>
      <c r="O456" s="385"/>
      <c r="P456" s="385"/>
      <c r="Q456" s="385"/>
      <c r="R456" s="385"/>
      <c r="S456" s="385"/>
      <c r="T456" s="385"/>
      <c r="U456" s="385"/>
      <c r="V456" s="385"/>
      <c r="W456" s="385"/>
      <c r="X456" s="385"/>
      <c r="Y456" s="385"/>
      <c r="Z456" s="385"/>
      <c r="AA456" s="385"/>
      <c r="AB456" s="385"/>
      <c r="AC456" s="385"/>
      <c r="AD456" s="385"/>
      <c r="AE456" s="385"/>
      <c r="AF456" s="385"/>
      <c r="AG456" s="385"/>
      <c r="AH456" s="385"/>
      <c r="AI456" s="385"/>
      <c r="AJ456" s="385"/>
      <c r="AK456" s="385"/>
      <c r="AL456" s="385"/>
      <c r="AM456" s="385"/>
      <c r="AN456" s="385"/>
      <c r="AO456" s="385"/>
      <c r="AP456" s="385"/>
      <c r="AQ456" s="385"/>
      <c r="AR456" s="385"/>
      <c r="AS456" s="385"/>
    </row>
    <row r="457" spans="1:55" ht="16.5">
      <c r="K457" s="385"/>
      <c r="L457" s="385"/>
      <c r="M457" s="385"/>
      <c r="N457" s="385"/>
      <c r="O457" s="385"/>
      <c r="P457" s="385"/>
      <c r="Q457" s="385"/>
      <c r="R457" s="385"/>
      <c r="S457" s="385"/>
      <c r="T457" s="385"/>
      <c r="U457" s="385"/>
      <c r="V457" s="385"/>
      <c r="W457" s="385"/>
      <c r="X457" s="385"/>
      <c r="Y457" s="385"/>
      <c r="Z457" s="385"/>
      <c r="AA457" s="385"/>
      <c r="AB457" s="385"/>
      <c r="AC457" s="385"/>
      <c r="AD457" s="385"/>
      <c r="AE457" s="385"/>
      <c r="AF457" s="385"/>
      <c r="AG457" s="385"/>
      <c r="AH457" s="385"/>
      <c r="AI457" s="385"/>
      <c r="AJ457" s="385"/>
      <c r="AK457" s="385"/>
      <c r="AL457" s="385"/>
      <c r="AM457" s="385"/>
      <c r="AN457" s="385"/>
      <c r="AO457" s="385"/>
      <c r="AP457" s="385"/>
      <c r="AQ457" s="385"/>
      <c r="AR457" s="385"/>
      <c r="AS457" s="385"/>
    </row>
    <row r="458" spans="1:55" ht="16.5">
      <c r="K458" s="385"/>
      <c r="L458" s="385"/>
      <c r="M458" s="385"/>
      <c r="N458" s="385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  <c r="AA458" s="385"/>
      <c r="AB458" s="385"/>
      <c r="AC458" s="385"/>
      <c r="AD458" s="385"/>
      <c r="AE458" s="385"/>
      <c r="AF458" s="385"/>
      <c r="AG458" s="385"/>
      <c r="AH458" s="385"/>
      <c r="AI458" s="385"/>
      <c r="AJ458" s="385"/>
      <c r="AK458" s="385"/>
      <c r="AL458" s="385"/>
      <c r="AM458" s="385"/>
      <c r="AN458" s="385"/>
      <c r="AO458" s="385"/>
      <c r="AP458" s="385"/>
      <c r="AQ458" s="385"/>
      <c r="AR458" s="385"/>
      <c r="AS458" s="385"/>
    </row>
    <row r="459" spans="1:55" ht="16.5">
      <c r="K459" s="385"/>
      <c r="L459" s="385"/>
      <c r="M459" s="385"/>
      <c r="N459" s="385"/>
      <c r="O459" s="385"/>
      <c r="P459" s="385"/>
      <c r="Q459" s="385"/>
      <c r="R459" s="385"/>
      <c r="S459" s="385"/>
      <c r="T459" s="385"/>
      <c r="U459" s="385"/>
      <c r="V459" s="385"/>
      <c r="W459" s="385"/>
      <c r="X459" s="385"/>
      <c r="Y459" s="385"/>
      <c r="Z459" s="385"/>
      <c r="AA459" s="385"/>
      <c r="AB459" s="385"/>
      <c r="AC459" s="385"/>
      <c r="AD459" s="385"/>
      <c r="AE459" s="385"/>
      <c r="AF459" s="385"/>
      <c r="AG459" s="385"/>
      <c r="AH459" s="385"/>
      <c r="AI459" s="385"/>
      <c r="AJ459" s="385"/>
      <c r="AK459" s="385"/>
      <c r="AL459" s="385"/>
      <c r="AM459" s="385"/>
      <c r="AN459" s="385"/>
      <c r="AO459" s="385"/>
      <c r="AP459" s="385"/>
      <c r="AQ459" s="385"/>
      <c r="AR459" s="385"/>
      <c r="AS459" s="385"/>
    </row>
    <row r="460" spans="1:55" ht="16.5">
      <c r="K460" s="385"/>
      <c r="L460" s="385"/>
      <c r="M460" s="385"/>
      <c r="N460" s="385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  <c r="AA460" s="385"/>
      <c r="AB460" s="385"/>
      <c r="AC460" s="385"/>
      <c r="AD460" s="385"/>
      <c r="AE460" s="385"/>
      <c r="AF460" s="385"/>
      <c r="AG460" s="385"/>
      <c r="AH460" s="385"/>
      <c r="AI460" s="385"/>
      <c r="AJ460" s="385"/>
      <c r="AK460" s="385"/>
      <c r="AL460" s="385"/>
      <c r="AM460" s="385"/>
      <c r="AN460" s="385"/>
      <c r="AO460" s="385"/>
      <c r="AP460" s="385"/>
      <c r="AQ460" s="385"/>
      <c r="AR460" s="385"/>
      <c r="AS460" s="385"/>
    </row>
  </sheetData>
  <autoFilter ref="A9:BC453" xr:uid="{69174551-0423-411B-A82D-1F79BCC0A3D8}"/>
  <phoneticPr fontId="1" type="noConversion"/>
  <pageMargins left="0.75" right="0.75" top="1" bottom="1" header="0.5" footer="0.5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220B3D9354F3458C00E3E9788D3112" ma:contentTypeVersion="6" ma:contentTypeDescription="Create a new document." ma:contentTypeScope="" ma:versionID="a273275262c32d2dfd65ceba7f3ba745">
  <xsd:schema xmlns:xsd="http://www.w3.org/2001/XMLSchema" xmlns:xs="http://www.w3.org/2001/XMLSchema" xmlns:p="http://schemas.microsoft.com/office/2006/metadata/properties" xmlns:ns3="71b2ba11-f7ac-4d07-86ef-0dedede1e4b3" targetNamespace="http://schemas.microsoft.com/office/2006/metadata/properties" ma:root="true" ma:fieldsID="e26c14a4f4c358ebbede59e18b26be6b" ns3:_="">
    <xsd:import namespace="71b2ba11-f7ac-4d07-86ef-0dedede1e4b3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b2ba11-f7ac-4d07-86ef-0dedede1e4b3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1b2ba11-f7ac-4d07-86ef-0dedede1e4b3" xsi:nil="true"/>
  </documentManagement>
</p:properties>
</file>

<file path=customXml/itemProps1.xml><?xml version="1.0" encoding="utf-8"?>
<ds:datastoreItem xmlns:ds="http://schemas.openxmlformats.org/officeDocument/2006/customXml" ds:itemID="{20A00C2A-AC40-4046-B48A-E6C9D8E2A8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4E66F0-AFE5-4F6A-A13A-65B9D40B7E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b2ba11-f7ac-4d07-86ef-0dedede1e4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527C8A-7228-48E4-A1EB-4E0E31E51866}">
  <ds:schemaRefs>
    <ds:schemaRef ds:uri="http://schemas.openxmlformats.org/package/2006/metadata/core-properties"/>
    <ds:schemaRef ds:uri="71b2ba11-f7ac-4d07-86ef-0dedede1e4b3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5</vt:i4>
      </vt:variant>
    </vt:vector>
  </HeadingPairs>
  <TitlesOfParts>
    <vt:vector size="14" baseType="lpstr">
      <vt:lpstr>PVC電線</vt:lpstr>
      <vt:lpstr>VV電纜</vt:lpstr>
      <vt:lpstr>耐熱 耐燃</vt:lpstr>
      <vt:lpstr>XLPE</vt:lpstr>
      <vt:lpstr>大亞(南)改系統用-不看</vt:lpstr>
      <vt:lpstr>華新-鼎新批次</vt:lpstr>
      <vt:lpstr>宏泰-鼎新批次</vt:lpstr>
      <vt:lpstr>太平洋-鼎新批次</vt:lpstr>
      <vt:lpstr>大亞-鼎新批次</vt:lpstr>
      <vt:lpstr>PVC電線!Print_Area</vt:lpstr>
      <vt:lpstr>VV電纜!Print_Area</vt:lpstr>
      <vt:lpstr>XLPE!Print_Area</vt:lpstr>
      <vt:lpstr>'大亞(南)改系統用-不看'!Print_Area</vt:lpstr>
      <vt:lpstr>'耐熱 耐燃'!Print_Area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王思涵 Jill.Wang</dc:creator>
  <cp:keywords/>
  <dc:description/>
  <cp:lastModifiedBy>林悄芳 Vicky_lin</cp:lastModifiedBy>
  <cp:revision/>
  <cp:lastPrinted>2026-02-10T10:58:57Z</cp:lastPrinted>
  <dcterms:created xsi:type="dcterms:W3CDTF">2023-10-02T03:15:37Z</dcterms:created>
  <dcterms:modified xsi:type="dcterms:W3CDTF">2026-02-10T12:27:10Z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2023-09-28T00:00:00Z</vt:filetime>
  </property>
  <property fmtid="{D5CDD505-2E9C-101B-9397-08002B2CF9AE}" pid="3" name="LastSaved">
    <vt:filetime>2023-09-28T00:00:00Z</vt:filetime>
  </property>
  <property fmtid="{D5CDD505-2E9C-101B-9397-08002B2CF9AE}" pid="4" name="ContentTypeId">
    <vt:lpwstr>0x01010064220B3D9354F3458C00E3E9788D3112</vt:lpwstr>
  </property>
</Properties>
</file>